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q1832\Desktop\"/>
    </mc:Choice>
  </mc:AlternateContent>
  <xr:revisionPtr revIDLastSave="0" documentId="13_ncr:1_{4C3025F4-A72E-4AEF-B1B3-5CC63EC97596}" xr6:coauthVersionLast="47" xr6:coauthVersionMax="47" xr10:uidLastSave="{00000000-0000-0000-0000-000000000000}"/>
  <bookViews>
    <workbookView xWindow="-120" yWindow="-120" windowWidth="29040" windowHeight="15840" xr2:uid="{25237FBC-C7D2-46B5-96CA-07BDE77C5EEF}"/>
  </bookViews>
  <sheets>
    <sheet name="1-Fund Level" sheetId="2" r:id="rId1"/>
    <sheet name="2-Investment Level" sheetId="6" r:id="rId2"/>
    <sheet name="3-Lists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#REF!</definedName>
    <definedName name="__123Graph_ABERLGRAP" hidden="1">'[1]Time series'!#REF!</definedName>
    <definedName name="__123Graph_ACATCH1" hidden="1">'[1]Time series'!#REF!</definedName>
    <definedName name="__123Graph_ACONVERG1" hidden="1">'[1]Time series'!#REF!</definedName>
    <definedName name="__123Graph_AGRAPH2" hidden="1">'[1]Time series'!#REF!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PERIB" hidden="1">'[1]Time series'!#REF!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UTRECHT" hidden="1">'[1]Time series'!#REF!</definedName>
    <definedName name="__123Graph_B" hidden="1">#REF!</definedName>
    <definedName name="__123Graph_BBERLGRAP" hidden="1">'[1]Time series'!#REF!</definedName>
    <definedName name="__123Graph_BCATCH1" hidden="1">'[1]Time series'!#REF!</definedName>
    <definedName name="__123Graph_BCONVERG1" hidden="1">'[1]Time series'!#REF!</definedName>
    <definedName name="__123Graph_BGRAPH2" hidden="1">'[1]Time series'!#REF!</definedName>
    <definedName name="__123Graph_BGRAPH41" hidden="1">'[1]Time series'!#REF!</definedName>
    <definedName name="__123Graph_BPERIB" hidden="1">'[1]Time series'!#REF!</definedName>
    <definedName name="__123Graph_BPRODABSC" hidden="1">'[1]Time series'!#REF!</definedName>
    <definedName name="__123Graph_BPRODABSD" hidden="1">'[1]Time series'!#REF!</definedName>
    <definedName name="__123Graph_C" hidden="1">#REF!</definedName>
    <definedName name="__123Graph_CBERLGRAP" hidden="1">'[1]Time series'!#REF!</definedName>
    <definedName name="__123Graph_CCATCH1" hidden="1">'[1]Time series'!#REF!</definedName>
    <definedName name="__123Graph_CGRAPH41" hidden="1">'[1]Time series'!#REF!</definedName>
    <definedName name="__123Graph_CGRAPH44" hidden="1">'[1]Time series'!#REF!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ONVERG1" hidden="1">'[1]Time series'!#REF!</definedName>
    <definedName name="__123Graph_DGRAPH41" hidden="1">'[1]Time series'!#REF!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ONVERG1" hidden="1">'[1]Time series'!#REF!</definedName>
    <definedName name="__123Graph_EGRAPH41" hidden="1">'[1]Time series'!#REF!</definedName>
    <definedName name="__123Graph_EPERIA" hidden="1">'[1]Time series'!#REF!</definedName>
    <definedName name="__123Graph_EPRODABSC" hidden="1">'[1]Time series'!#REF!</definedName>
    <definedName name="__123Graph_F" hidden="1">#REF!</definedName>
    <definedName name="__123Graph_FBERLGRAP" hidden="1">'[1]Time series'!#REF!</definedName>
    <definedName name="__123Graph_FGRAPH41" hidden="1">'[1]Time series'!#REF!</definedName>
    <definedName name="__123Graph_FPRODABSC" hidden="1">'[1]Time series'!#REF!</definedName>
    <definedName name="_1__123Graph_AChart_1" hidden="1">'[2]Table 1'!#REF!</definedName>
    <definedName name="_10__123Graph_CSWE_EMPL" hidden="1">'[3]Time series'!#REF!</definedName>
    <definedName name="_2__123Graph_AChart_1" hidden="1">'[4]Table 1'!#REF!</definedName>
    <definedName name="_2__123Graph_ADEV_EMPL" hidden="1">'[1]Time series'!#REF!</definedName>
    <definedName name="_3__123Graph_BDEV_EMPL" hidden="1">'[1]Time series'!#REF!</definedName>
    <definedName name="_4__123Graph_ADEV_EMPL" hidden="1">'[3]Time series'!#REF!</definedName>
    <definedName name="_4__123Graph_CDEV_EMPL" hidden="1">'[1]Time series'!#REF!</definedName>
    <definedName name="_5__123Graph_CSWE_EMPL" hidden="1">'[1]Time series'!#REF!</definedName>
    <definedName name="_6__123Graph_BDEV_EMPL" hidden="1">'[3]Time series'!#REF!</definedName>
    <definedName name="_8__123Graph_CDEV_EMPL" hidden="1">'[3]Time series'!#REF!</definedName>
    <definedName name="_data" hidden="1">{"_R22_General",#N/A,TRUE,"R22_General";"_R22_Questions",#N/A,TRUE,"R22_Questions";"ColA_R22",#N/A,TRUE,"R2295";"_R22_Tables",#N/A,TRUE,"R2295"}</definedName>
    <definedName name="_Order1" hidden="1">0</definedName>
    <definedName name="aaa" hidden="1">{"_R22_General",#N/A,TRUE,"R22_General";"_R22_Questions",#N/A,TRUE,"R22_Questions";"ColA_R22",#N/A,TRUE,"R2295";"_R22_Tables",#N/A,TRUE,"R2295"}</definedName>
    <definedName name="Aggressive_appreciation">'[5]1.A.1 Financial Control Panel'!$D$186</definedName>
    <definedName name="Agriculture__outstanding_volume">'[5]1.A.1 Financial Control Panel'!$D$75</definedName>
    <definedName name="Agriculture_interest_rate_increase">'[5]1.A.1 Financial Control Panel'!$F$75</definedName>
    <definedName name="Agriculture_loan_repayment">'[5]1.A.1 Financial Control Panel'!$F$78</definedName>
    <definedName name="akldfjaljfld" hidden="1">'[6]Time series'!#REF!</definedName>
    <definedName name="Al_Dhameen_impairment_share_breakdown__off_balance_sheet_exposures">'[5]1.A.1 Financial Control Panel'!$D$159</definedName>
    <definedName name="ALD_Multiplier">#REF!</definedName>
    <definedName name="Annual_disbursements">#REF!</definedName>
    <definedName name="Annual_Interest_on_debt_funding">'[5]1.A.1 Financial Control Panel'!$D$34</definedName>
    <definedName name="Average_Annual_salary_of_ED__000__QAR">'[5]1.A.1 Financial Control Panel'!$D$104</definedName>
    <definedName name="Back_book_interest_increase_of_volume">'[5]1.A.1 Financial Control Panel'!$D$77</definedName>
    <definedName name="Back_book_interest_old_of_volume">'[5]1.A.1 Financial Control Panel'!$D$78</definedName>
    <definedName name="Base">'[7]1.1 Flexible Sizing Output'!$H$8</definedName>
    <definedName name="BDISC_MULTIPLIER">#REF!</definedName>
    <definedName name="BFD_Resulting_Multiplier">#REF!</definedName>
    <definedName name="Bill_Discounting_impairment_share_breakdown__loans_and_advances">'[5]1.A.1 Financial Control Panel'!$D$158</definedName>
    <definedName name="BLEX_decline_in_spending">'[5]1.A.1 Financial Control Panel'!$D$115</definedName>
    <definedName name="CapEx_Jahiz_3__Realization_year">'[5]1.A.1 Financial Control Panel'!$D$19</definedName>
    <definedName name="Capital_Cost">'[5]1.A.1 Financial Control Panel'!$D$156</definedName>
    <definedName name="Capital_cost_inclusion">'[5]1.A.1 Financial Control Panel'!$D$23</definedName>
    <definedName name="Capital_Scenario">'[5]1.A.1 Financial Control Panel'!$D$12</definedName>
    <definedName name="CIQWBGuid" hidden="1">"6f9ef112-6a4d-4d69-8374-4593393ce649"</definedName>
    <definedName name="CIQWBInfo" hidden="1">"{ ""CIQVersion"":""9.45.614.5792"" }"</definedName>
    <definedName name="Conservative_discount">'[5]1.A.1 Financial Control Panel'!$D$185</definedName>
    <definedName name="Cost_baselining_year">'[5]1.A.1 Financial Control Panel'!$D$16</definedName>
    <definedName name="dfsa" hidden="1">'[1]Time series'!#REF!</definedName>
    <definedName name="Digital_savings_G_A_contribution">'[5]1.A.1 Financial Control Panel'!$D$112</definedName>
    <definedName name="Digital_savings_Staff_contribution">'[5]1.A.1 Financial Control Panel'!$D$111</definedName>
    <definedName name="Direct_lending_impairment_share_breakdown__loans_and_advances">'[5]1.A.1 Financial Control Panel'!$D$157</definedName>
    <definedName name="Discount_from_BLEX_Avg._Salary">'[5]1.A.1 Financial Control Panel'!$D$105</definedName>
    <definedName name="dpogjr" hidden="1">'[1]Time series'!#REF!</definedName>
    <definedName name="Export_insurance_impairment_share_breakdown__off_balance_sheet_exposures">'[5]1.A.1 Financial Control Panel'!$D$160</definedName>
    <definedName name="Facility">[8]Sheet2!$C$3:$C$5</definedName>
    <definedName name="FFF" hidden="1">"99f58b92-fb7f-4bb7-9e85-a82fc3f93670"</definedName>
    <definedName name="ffff" hidden="1">'[6]Time series'!#REF!</definedName>
    <definedName name="fgfgfgf" hidden="1">'[6]Time series'!#REF!</definedName>
    <definedName name="Figure30new" hidden="1">#REF!</definedName>
    <definedName name="FigureSchool" hidden="1">'[1]Time series'!#REF!</definedName>
    <definedName name="G_A_savings__Digital_directorate">'[5]1.A.1 Financial Control Panel'!$D$114</definedName>
    <definedName name="gdp_scenario">#REF!</definedName>
    <definedName name="ghfgf" hidden="1">'[1]Time series'!#REF!</definedName>
    <definedName name="gjgfgk" hidden="1">'[1]Time series'!#REF!</definedName>
    <definedName name="Greater_than_100MM_CC">'[5]1.A.1 Financial Control Panel'!$D$175</definedName>
    <definedName name="Greater_than_100MM_Cost">'[5]1.A.1 Financial Control Panel'!$D$169</definedName>
    <definedName name="Greater_than_100MM_Impairment">'[5]1.A.1 Financial Control Panel'!$D$172</definedName>
    <definedName name="Greater_than_100MM_Income">'[5]1.A.1 Financial Control Panel'!$D$166</definedName>
    <definedName name="Greater_than_100MM_Volume">'[5]1.A.1 Financial Control Panel'!$D$163</definedName>
    <definedName name="Growth_rate_decline">'[5]1.A.1 Financial Control Panel'!$D$184</definedName>
    <definedName name="Growth_rate_decline_realization_year">'[5]1.A.1 Financial Control Panel'!$D$28</definedName>
    <definedName name="help" hidden="1">'[1]Time series'!#REF!</definedName>
    <definedName name="hjjh" hidden="1">'[1]Time series'!#REF!</definedName>
    <definedName name="Housing_loan_scenario">'[5]1.A.1 Financial Control Panel'!$D$14</definedName>
    <definedName name="Impairment_Scenario">'[5]1.A.1 Financial Control Panel'!$D$11</definedName>
    <definedName name="Incub_export_insur">#REF!</definedName>
    <definedName name="Incubation_BFD_Loans">#REF!</definedName>
    <definedName name="Incubation_export_fin">#REF!</definedName>
    <definedName name="Incubation_restructuring_efficiencies">'[5]1.A.1 Financial Control Panel'!$D$116</definedName>
    <definedName name="Incubation_trig_loans">#REF!</definedName>
    <definedName name="Indirect_cost_inclusion">'[5]1.A.1 Financial Control Panel'!$D$24</definedName>
    <definedName name="Insurance_multiplier">#REF!</definedName>
    <definedName name="Investment_growth_change_cap">'[5]1.A.1 Financial Control Panel'!$D$200</definedName>
    <definedName name="Investment_multiplier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44895.2568171296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teshara_BFD_loans">#REF!</definedName>
    <definedName name="Isteshara_export_fin">#REF!</definedName>
    <definedName name="Isteshara_export_insur">#REF!</definedName>
    <definedName name="Isteshara_trig_loans">#REF!</definedName>
    <definedName name="Jahiz3_Capital">'[5]1.A.1 Financial Control Panel'!$D$71</definedName>
    <definedName name="jhhhg" hidden="1">'[1]Time series'!#REF!</definedName>
    <definedName name="Large_bucket">#REF!</definedName>
    <definedName name="LC_Fee_Commission">'[5]1.A.1 Financial Control Panel'!$D$204</definedName>
    <definedName name="LD_BFD_Loans">#REF!</definedName>
    <definedName name="LD_export_fin">#REF!</definedName>
    <definedName name="LD_export_insur">#REF!</definedName>
    <definedName name="LD_trig_loans">#REF!</definedName>
    <definedName name="Lean_DL_GR">'[5]1.A.1 Financial Control Panel'!$D$27</definedName>
    <definedName name="Lean_DL_GR_Switch">'[5]1.A.1 Financial Control Panel'!$D$26</definedName>
    <definedName name="Less_than_100MM_CC">'[5]1.A.1 Financial Control Panel'!$D$174</definedName>
    <definedName name="Less_than_100MM_Cost">'[5]1.A.1 Financial Control Panel'!$D$168</definedName>
    <definedName name="Less_than_100MM_Impairment">'[5]1.A.1 Financial Control Panel'!$D$171</definedName>
    <definedName name="Less_than_100MM_Income">'[5]1.A.1 Financial Control Panel'!$D$165</definedName>
    <definedName name="Less_than_100MM_Volume">'[5]1.A.1 Financial Control Panel'!$D$162</definedName>
    <definedName name="Less_than_50MM_CC">'[5]1.A.1 Financial Control Panel'!$D$173</definedName>
    <definedName name="Less_than_50MM_Cost">'[5]1.A.1 Financial Control Panel'!$D$167</definedName>
    <definedName name="Less_than_50MM_Impairment">'[5]1.A.1 Financial Control Panel'!$D$170</definedName>
    <definedName name="Less_than_50MM_Income">'[5]1.A.1 Financial Control Panel'!$D$164</definedName>
    <definedName name="Less_than_50MM_Volume">'[5]1.A.1 Financial Control Panel'!$D$161</definedName>
    <definedName name="LG_Fee_Commission">'[5]1.A.1 Financial Control Panel'!$D$203</definedName>
    <definedName name="Liquidity_scenario">'[5]1.A.1 Financial Control Panel'!$D$17</definedName>
    <definedName name="Loan_repayment">'[5]1.A.1 Financial Control Panel'!$D$68</definedName>
    <definedName name="Loans_Scenario">'[5]1.A.1 Financial Control Panel'!$D$30</definedName>
    <definedName name="Marketing_LoA_FTEs">'[5]1.A.1 Financial Control Panel'!$D$107</definedName>
    <definedName name="Medium_bucket">#REF!</definedName>
    <definedName name="MF1_Batches">'[5]1.A.1 Financial Control Panel'!$H$86</definedName>
    <definedName name="MF1_Beneficiary_Share">'[5]1.A.1 Financial Control Panel'!$F$86</definedName>
    <definedName name="MF1_Program_Fee">'[5]1.A.1 Financial Control Panel'!$D$87</definedName>
    <definedName name="Micro_Bucket">#REF!</definedName>
    <definedName name="Modeling_Scenario">'[5]1.A.1 Financial Control Panel'!$D$31</definedName>
    <definedName name="moi" hidden="1">[9]A11!#REF!</definedName>
    <definedName name="Monetization_scenario">'[5]1.A.1 Financial Control Panel'!$D$21</definedName>
    <definedName name="Monthly_injection_capital">'[5]1.A.1 Financial Control Panel'!$D$55</definedName>
    <definedName name="Monthly_injection_capital_post">'[5]1.A.1 Financial Control Panel'!$D$56</definedName>
    <definedName name="Moving_average_projection">'[5]1.A.1 Financial Control Panel'!$D$29</definedName>
    <definedName name="Municipality">[8]Sheet2!$A$3:$A$9</definedName>
    <definedName name="Negative_Impact__High">#REF!</definedName>
    <definedName name="Negative_Impact__Low">#REF!</definedName>
    <definedName name="Negative_Impact__Mid">#REF!</definedName>
    <definedName name="ok" hidden="1">'[1]Time series'!#REF!</definedName>
    <definedName name="Opportunities_Scenario">'[5]1.A.1 Financial Control Panel'!$D$15</definedName>
    <definedName name="Other_interest_rate_increase">'[5]1.A.1 Financial Control Panel'!$H$75</definedName>
    <definedName name="Other_potential_income">'[5]1.A.1 Financial Control Panel'!$H$77</definedName>
    <definedName name="Other_sectors__outstanding_volume">'[5]1.A.1 Financial Control Panel'!$D$76</definedName>
    <definedName name="Other_sectors_loan_repayment">'[5]1.A.1 Financial Control Panel'!$H$78</definedName>
    <definedName name="Other_shared_imposed">'[5]1.A.1 Financial Control Panel'!$H$76</definedName>
    <definedName name="Output_Scenario">'[5]1.A.1 Financial Control Panel'!$D$10</definedName>
    <definedName name="Owner">[8]Sheet2!$B$3:$B$8</definedName>
    <definedName name="Pandemic_Conditions">#REF!</definedName>
    <definedName name="parent" hidden="1">'[1]Time series'!#REF!</definedName>
    <definedName name="Perc_consultancy_volume">'[5]1.A.1 Financial Control Panel'!$D$86</definedName>
    <definedName name="Perc_reduction_in_LD_G_A">'[5]1.A.1 Financial Control Panel'!$D$109</definedName>
    <definedName name="perseverance" hidden="1">'[1]Time series'!#REF!</definedName>
    <definedName name="Positive_Impact__High">#REF!</definedName>
    <definedName name="Positive_Impact__Low">#REF!</definedName>
    <definedName name="Positive_Impact__Mid">#REF!</definedName>
    <definedName name="QDB_medium_enterprises">#REF!</definedName>
    <definedName name="QDB_micro_enterprises">#REF!</definedName>
    <definedName name="QDB_small_enterprises">#REF!</definedName>
    <definedName name="Quarter">[8]Sheet2!$E$3:$E$14</definedName>
    <definedName name="RE_BFD_Loans">#REF!</definedName>
    <definedName name="RE_export_fin">#REF!</definedName>
    <definedName name="RE_export_insur">#REF!</definedName>
    <definedName name="RE_share_loans">#REF!</definedName>
    <definedName name="rename" hidden="1">'[1]Time series'!#REF!</definedName>
    <definedName name="renames" hidden="1">'[1]Time series'!#REF!</definedName>
    <definedName name="SCENARIO5">'[5]1.A.1 Financial Control Panel'!$D$18</definedName>
    <definedName name="sdakjkjsad" hidden="1">'[1]Time series'!#REF!</definedName>
    <definedName name="sdfd" hidden="1">{"Page1",#N/A,FALSE,"ARA M&amp;F&amp;T";"Page2",#N/A,FALSE,"ARA M&amp;F&amp;T";"Page3",#N/A,FALSE,"ARA M&amp;F&amp;T"}</definedName>
    <definedName name="Seconded_monthly_salary">'[5]1.A.1 Financial Control Panel'!$D$102</definedName>
    <definedName name="Sector_Multiplier">#REF!</definedName>
    <definedName name="Share_capital_cap">'[5]1.A.1 Financial Control Panel'!$D$54</definedName>
    <definedName name="ShareAI_from_investment_directorate_GA">'[5]1.A.1 Financial Control Panel'!$D$117</definedName>
    <definedName name="Small_bucket">#REF!</definedName>
    <definedName name="Staff_cost_options">'[5]1.A.1 Financial Control Panel'!$D$22</definedName>
    <definedName name="Status">[8]Sheet2!$D$3:$D$7</definedName>
    <definedName name="Subsidiary_inclusion">'[5]1.A.1 Financial Control Panel'!$D$13</definedName>
    <definedName name="Support_unit_cost_allocation">'[5]1.A.1 Financial Control Panel'!$D$25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sdeer_Balance__Share_Development_Dept.">'[5]1.A.1 Financial Control Panel'!$D$181</definedName>
    <definedName name="Tasdeer_Balance__Share_Promotion_Dept.">'[5]1.A.1 Financial Control Panel'!$D$180</definedName>
    <definedName name="Tasdeer_Cost_Dev">'[5]1.A.1 Financial Control Panel'!$D$179</definedName>
    <definedName name="Tasdeer_Costs_Promo">'[5]1.A.1 Financial Control Panel'!$D$178</definedName>
    <definedName name="Tasdeer_Income_Dev">'[5]1.A.1 Financial Control Panel'!$D$177</definedName>
    <definedName name="Tasdeer_Income_Promo">'[5]1.A.1 Financial Control Panel'!$D$176</definedName>
    <definedName name="TasdeerDev_BFD_Loans">#REF!</definedName>
    <definedName name="TasdeerDev_export_fin">#REF!</definedName>
    <definedName name="TasdeerDev_export_insur">#REF!</definedName>
    <definedName name="TasdeerDev_trig_loans">#REF!</definedName>
    <definedName name="Treasury_threshold_estimation">'[5]1.A.1 Financial Control Panel'!$D$50</definedName>
    <definedName name="Treasury_threshold_reduction__000__QAR">'[5]1.A.1 Financial Control Panel'!$D$51</definedName>
    <definedName name="Weight_of_Y1">'[5]1.A.1 Financial Control Panel'!$D$187</definedName>
    <definedName name="Weight_of_Y2">'[5]1.A.1 Financial Control Panel'!$D$188</definedName>
    <definedName name="Weight_of_Y3">'[5]1.A.1 Financial Control Panel'!$D$189</definedName>
    <definedName name="Weight_Year_2021F">'[5]1.A.1 Financial Control Panel'!$D$190</definedName>
    <definedName name="Weight_Year_2022F">'[5]1.A.1 Financial Control Panel'!$D$191</definedName>
    <definedName name="Weight_Year_2023F">'[5]1.A.1 Financial Control Panel'!$D$192</definedName>
    <definedName name="Weight_Year_2024F">'[5]1.A.1 Financial Control Panel'!$D$193</definedName>
    <definedName name="Weight_Year_2025F">'[5]1.A.1 Financial Control Panel'!$D$194</definedName>
    <definedName name="Weight_Year_2026F">'[5]1.A.1 Financial Control Panel'!$D$195</definedName>
    <definedName name="Weight_Year_2027F">'[5]1.A.1 Financial Control Panel'!$D$196</definedName>
    <definedName name="Weight_Year_2028F">'[5]1.A.1 Financial Control Panel'!$D$197</definedName>
    <definedName name="Weight_Year_2029F">'[5]1.A.1 Financial Control Panel'!$D$198</definedName>
    <definedName name="Weight_Year_2030F">'[5]1.A.1 Financial Control Panel'!$D$199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'[5]1.A.1 Financial Control Panel'!$D$186</definedName>
    <definedName name="xx" hidden="1">'[1]Time series'!#REF!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5" l="1"/>
  <c r="C4" i="5" s="1"/>
  <c r="C5" i="5" s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C6" i="5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E3" i="5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</calcChain>
</file>

<file path=xl/sharedStrings.xml><?xml version="1.0" encoding="utf-8"?>
<sst xmlns="http://schemas.openxmlformats.org/spreadsheetml/2006/main" count="103" uniqueCount="90">
  <si>
    <t>Currency</t>
  </si>
  <si>
    <t>Fund Name</t>
  </si>
  <si>
    <t>Period</t>
  </si>
  <si>
    <t xml:space="preserve">Fund </t>
  </si>
  <si>
    <t>No.</t>
  </si>
  <si>
    <t>Fund Size &amp; Investment</t>
  </si>
  <si>
    <t>Geography</t>
  </si>
  <si>
    <t xml:space="preserve">Applicant: </t>
  </si>
  <si>
    <t>Strategy</t>
  </si>
  <si>
    <t>Vintage</t>
  </si>
  <si>
    <t>Inv. Period</t>
  </si>
  <si>
    <t>Yes</t>
  </si>
  <si>
    <t>No</t>
  </si>
  <si>
    <t>Year of Fund End</t>
  </si>
  <si>
    <t>AUD</t>
  </si>
  <si>
    <t>BRL</t>
  </si>
  <si>
    <t>CAD</t>
  </si>
  <si>
    <t>CHF</t>
  </si>
  <si>
    <t>CLP</t>
  </si>
  <si>
    <t>CNY</t>
  </si>
  <si>
    <t>CZK</t>
  </si>
  <si>
    <t>DKK</t>
  </si>
  <si>
    <t>EUR</t>
  </si>
  <si>
    <t>GBP</t>
  </si>
  <si>
    <t>HKD</t>
  </si>
  <si>
    <t>HUF</t>
  </si>
  <si>
    <t>IDR</t>
  </si>
  <si>
    <t>ILS</t>
  </si>
  <si>
    <t>INR</t>
  </si>
  <si>
    <t>JPY</t>
  </si>
  <si>
    <t>KRW</t>
  </si>
  <si>
    <t>MXN</t>
  </si>
  <si>
    <t>MYR</t>
  </si>
  <si>
    <t>NOK</t>
  </si>
  <si>
    <t>NZD</t>
  </si>
  <si>
    <t>PHP</t>
  </si>
  <si>
    <t>PKR</t>
  </si>
  <si>
    <t>PLN</t>
  </si>
  <si>
    <t>RUB</t>
  </si>
  <si>
    <t>SEK</t>
  </si>
  <si>
    <t>SGD</t>
  </si>
  <si>
    <t>THB</t>
  </si>
  <si>
    <t>TRY</t>
  </si>
  <si>
    <t>TWD</t>
  </si>
  <si>
    <t>USD</t>
  </si>
  <si>
    <t>ZAR</t>
  </si>
  <si>
    <t>Returns (Current or final)</t>
  </si>
  <si>
    <t>TVPI (x)</t>
  </si>
  <si>
    <t>DPI (x)</t>
  </si>
  <si>
    <t>Gross IRR (%)</t>
  </si>
  <si>
    <t>Net IRR (%) - less Fees and Carry</t>
  </si>
  <si>
    <t>Relevant reporting period</t>
  </si>
  <si>
    <t>Company Name</t>
  </si>
  <si>
    <t>Sector</t>
  </si>
  <si>
    <t>Fund co-invested with (if any)</t>
  </si>
  <si>
    <t>Asset Class</t>
  </si>
  <si>
    <t>Investment Date</t>
  </si>
  <si>
    <t>Investment metrics</t>
  </si>
  <si>
    <t>Company</t>
  </si>
  <si>
    <t>Direct Shareholding (%)</t>
  </si>
  <si>
    <t>Exit Date</t>
  </si>
  <si>
    <t>Tab 1/2</t>
  </si>
  <si>
    <t>Tab 2/2</t>
  </si>
  <si>
    <t>Commercial Track Record - Relevant Fund Investments</t>
  </si>
  <si>
    <t>Amount Deployed ($USm)</t>
  </si>
  <si>
    <t>Relevant Fund</t>
  </si>
  <si>
    <t>Pre-seed / Seed</t>
  </si>
  <si>
    <t>Series A / Series B</t>
  </si>
  <si>
    <t>Series C and later stages</t>
  </si>
  <si>
    <t>Vintage (i.e. the year the fund was formed)</t>
  </si>
  <si>
    <t>Is the fund still in its investment period (i.e. sourcing, evaluating and closing deals)?</t>
  </si>
  <si>
    <t>Last investment exit / write-off</t>
  </si>
  <si>
    <t>Total Fund Size (USD MM)</t>
  </si>
  <si>
    <t>Amount Committed (USD MM)</t>
  </si>
  <si>
    <t>Number of deals made</t>
  </si>
  <si>
    <t>Turnover (Latest annual, in USD MM)</t>
  </si>
  <si>
    <t>Funding stage focus</t>
  </si>
  <si>
    <t>Amount invested (USD MM)</t>
  </si>
  <si>
    <t>Other</t>
  </si>
  <si>
    <t>AED</t>
  </si>
  <si>
    <t>QAR</t>
  </si>
  <si>
    <t>Commercial Track Record - Investment Level</t>
  </si>
  <si>
    <t>FinTech</t>
  </si>
  <si>
    <t>HealthTech</t>
  </si>
  <si>
    <t>EdTech</t>
  </si>
  <si>
    <t>Europe</t>
  </si>
  <si>
    <t>Amerias</t>
  </si>
  <si>
    <t>MENA</t>
  </si>
  <si>
    <t>Qatar</t>
  </si>
  <si>
    <t>Asia-Pacific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</si>
</sst>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rgb="FF6E1D45"/>
        <bgColor indexed="64"/>
      </patternFill>
    </fill>
    <fill>
      <patternFill patternType="solid">
        <fgColor rgb="FF4E4B4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right" wrapText="1"/>
    </xf>
    <xf numFmtId="0" fontId="2" fillId="0" borderId="0" xfId="0" applyFont="1"/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1" fontId="1" fillId="0" borderId="12" xfId="0" applyNumberFormat="1" applyFont="1" applyBorder="1" applyAlignment="1">
      <alignment vertical="center" wrapText="1"/>
    </xf>
    <xf numFmtId="14" fontId="0" fillId="0" borderId="13" xfId="0" applyNumberForma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1" fontId="1" fillId="0" borderId="15" xfId="0" applyNumberFormat="1" applyFont="1" applyBorder="1" applyAlignment="1">
      <alignment vertical="center" wrapText="1"/>
    </xf>
    <xf numFmtId="14" fontId="0" fillId="0" borderId="16" xfId="0" applyNumberFormat="1" applyBorder="1" applyAlignment="1">
      <alignment vertical="center" wrapText="1"/>
    </xf>
    <xf numFmtId="14" fontId="1" fillId="0" borderId="17" xfId="0" applyNumberFormat="1" applyFont="1" applyBorder="1" applyAlignment="1">
      <alignment vertical="center" wrapText="1"/>
    </xf>
    <xf numFmtId="1" fontId="1" fillId="0" borderId="18" xfId="0" applyNumberFormat="1" applyFont="1" applyBorder="1" applyAlignment="1">
      <alignment vertical="center" wrapText="1"/>
    </xf>
    <xf numFmtId="14" fontId="0" fillId="0" borderId="19" xfId="0" applyNumberFormat="1" applyBorder="1" applyAlignment="1">
      <alignment vertical="center" wrapText="1"/>
    </xf>
    <xf numFmtId="14" fontId="1" fillId="0" borderId="20" xfId="0" applyNumberFormat="1" applyFont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1" fillId="0" borderId="14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64" fontId="1" fillId="0" borderId="16" xfId="0" applyNumberFormat="1" applyFont="1" applyBorder="1" applyAlignment="1">
      <alignment vertical="center" wrapText="1"/>
    </xf>
    <xf numFmtId="164" fontId="1" fillId="0" borderId="17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164" fontId="1" fillId="0" borderId="19" xfId="0" applyNumberFormat="1" applyFont="1" applyBorder="1" applyAlignment="1">
      <alignment vertical="center" wrapText="1"/>
    </xf>
    <xf numFmtId="164" fontId="1" fillId="0" borderId="20" xfId="0" applyNumberFormat="1" applyFont="1" applyBorder="1" applyAlignment="1">
      <alignment vertical="center" wrapText="1"/>
    </xf>
    <xf numFmtId="165" fontId="1" fillId="0" borderId="13" xfId="0" applyNumberFormat="1" applyFont="1" applyBorder="1" applyAlignment="1">
      <alignment vertical="center" wrapText="1"/>
    </xf>
    <xf numFmtId="164" fontId="0" fillId="0" borderId="14" xfId="0" applyNumberFormat="1" applyBorder="1" applyAlignment="1">
      <alignment horizontal="left" vertical="center" wrapText="1"/>
    </xf>
    <xf numFmtId="165" fontId="1" fillId="0" borderId="16" xfId="0" applyNumberFormat="1" applyFont="1" applyBorder="1" applyAlignment="1">
      <alignment vertical="center" wrapText="1"/>
    </xf>
    <xf numFmtId="164" fontId="0" fillId="0" borderId="17" xfId="0" applyNumberFormat="1" applyBorder="1" applyAlignment="1">
      <alignment horizontal="left" vertical="center" wrapText="1"/>
    </xf>
    <xf numFmtId="165" fontId="1" fillId="0" borderId="19" xfId="0" applyNumberFormat="1" applyFont="1" applyBorder="1" applyAlignment="1">
      <alignment vertical="center" wrapText="1"/>
    </xf>
    <xf numFmtId="164" fontId="0" fillId="0" borderId="20" xfId="0" applyNumberFormat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/>
    </xf>
    <xf numFmtId="0" fontId="8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 xr:uid="{6017D5F2-958F-44B8-AB34-A1D3B545A83F}"/>
  </cellStyles>
  <dxfs count="8"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4E4B48"/>
      <color rgb="FFD6A461"/>
      <color rgb="FF6E1D45"/>
      <color rgb="FF681949"/>
      <color rgb="FF800000"/>
      <color rgb="FFCBA065"/>
      <color rgb="FF02A1C1"/>
      <color rgb="FFFCBBB2"/>
      <color rgb="FFFA7F6E"/>
      <color rgb="FFF96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mmcglobal-my.sharepoint.com/personal/dmitrii_grishin_oliverwyman_com/Documents/_GDrive/Projects/Unicorn%20Ph2/02.%20Deliverables/01.%20Materials%20for%20Web%20Summit/211001_QDB_new%20capital%20allocation%20methodology_vRevised%20(1).xlsx?190B4AF2" TargetMode="External"/><Relationship Id="rId1" Type="http://schemas.openxmlformats.org/officeDocument/2006/relationships/externalLinkPath" Target="file:///\\190B4AF2\211001_QDB_new%20capital%20allocation%20methodology_vRevised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mcglobal-my.sharepoint.com/TEMP/prod%20levels%20manufactur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FILE01\MvShare\Users\yahya.alali\Documents\210604_QDB%20Org_Efficiency%20Opportunities%20Sizing_v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mcglobal-my.sharepoint.com/Users/Mkattil2/AppData/Local/Microsoft/Windows/Temporary%20Internet%20Files/Content.Outlook/3YFIBPPC/MoPH%20proposed%20Dashboard%20Data%20Collection_HMC%202017%20Q1%20V6%2022%20May%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mcglobal-my.sharepoint.com/Temp/ANXA01A2008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series"/>
      <sheetName val="GDP per hour"/>
      <sheetName val="GDP per person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series"/>
      <sheetName val="GDP per hour"/>
      <sheetName val="GDP per person"/>
      <sheetName val="table with hist comp"/>
      <sheetName val="prod levels manufactu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version control"/>
      <sheetName val="ToC"/>
      <sheetName val="Model Flowchart"/>
      <sheetName val="List of Sources"/>
      <sheetName val="Model Action items"/>
      <sheetName val="1.A Financials Output &gt;&gt;"/>
      <sheetName val="1.A.1 Financial Control Panel"/>
      <sheetName val="1.A.2 Financial Dashboard"/>
      <sheetName val="Financial Dashboard"/>
      <sheetName val="1.A.3 Financial KPIs"/>
      <sheetName val="1.A.4 Capital allocation"/>
      <sheetName val="1.B Econ Dev Impact Output &gt;&gt;"/>
      <sheetName val="1.B.1 Impact Control Panel"/>
      <sheetName val="1.B.2 Impact Dashboard"/>
      <sheetName val="1.B.3 CEO Update Metrics"/>
      <sheetName val="2.A Financials Calculations &gt;&gt;"/>
      <sheetName val="2.A.1.A Impairment ratios"/>
      <sheetName val="2.A.C BFD and AlD Disbursments"/>
      <sheetName val="Book breakdown"/>
      <sheetName val="2.A.1 Profit and Loss"/>
      <sheetName val="Opportunity Mapping"/>
      <sheetName val="2.A.2 Capital Allocation"/>
      <sheetName val="2.A.3 Revenue Calculations"/>
      <sheetName val="Planned FTEs"/>
      <sheetName val="2.A.4 Efficiency Opps"/>
      <sheetName val="2.A.5 Growth Opps"/>
      <sheetName val="2.A.6 Real Estate Financials"/>
      <sheetName val="2.B Impact Calculations &gt;&gt;"/>
      <sheetName val="Impact Dashboard"/>
      <sheetName val="2.B.1 GDP Contribution"/>
      <sheetName val="2.B.2 Job Development"/>
      <sheetName val="3.A Financial Input &gt;&gt;"/>
      <sheetName val="3.A.1 Activity Profitability"/>
      <sheetName val="3.A.2 QDB Directorates Costs"/>
      <sheetName val="3.A.3 Activity projections"/>
      <sheetName val="3.A.3 Gross numbers projections"/>
      <sheetName val="4.A Financial Data &gt;&gt;"/>
      <sheetName val="4.A.1 Directorate BS"/>
      <sheetName val="4.A.2 Directorate P&amp;L"/>
      <sheetName val="4.A.3 Directorate Budget"/>
      <sheetName val="4.A.4 QDB Select Financials"/>
      <sheetName val="4.A.5 Loans Breakdown"/>
      <sheetName val="4.A.6 Rental Breakdown"/>
      <sheetName val="4.A.7 Activity Details"/>
      <sheetName val="4.A.8 Subsidiary Financials"/>
      <sheetName val="4.A.9 Staff Allocation"/>
      <sheetName val="4.A.10 Treasury gains breakdown"/>
      <sheetName val="4.A.11 Incubation Expenses"/>
      <sheetName val="4.A.12 G&amp;A Breakdown"/>
      <sheetName val="4.B Impact Data &gt;&gt;"/>
      <sheetName val="4.B.1 Multipliers"/>
      <sheetName val="GVA Sector Mapping"/>
      <sheetName val="4.B.2 SME Factbase"/>
      <sheetName val="4.B.3 Qatar GDP"/>
      <sheetName val="4.B.4 Lending breakdowns"/>
      <sheetName val="4.B.5 Job Multipliers"/>
      <sheetName val="4.B.6 Investment Breakdown"/>
      <sheetName val="5. Appendix &gt;&gt;"/>
      <sheetName val="5.1 Backend Mappings"/>
      <sheetName val="5.2 Performance Database"/>
      <sheetName val="5.3 2024 Targets"/>
      <sheetName val="5.4 Nationality 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D10" t="str">
            <v>Income Statement</v>
          </cell>
        </row>
        <row r="11">
          <cell r="D11" t="str">
            <v>Include impairment cost</v>
          </cell>
        </row>
        <row r="12">
          <cell r="D12" t="str">
            <v>Exclude capital cost</v>
          </cell>
        </row>
        <row r="13">
          <cell r="D13" t="str">
            <v>No</v>
          </cell>
        </row>
        <row r="14">
          <cell r="D14" t="str">
            <v>Include housing loan</v>
          </cell>
        </row>
        <row r="15">
          <cell r="D15" t="str">
            <v>Cost and Revenue</v>
          </cell>
        </row>
        <row r="16">
          <cell r="D16">
            <v>2019</v>
          </cell>
        </row>
        <row r="17">
          <cell r="D17" t="str">
            <v>Keep ambition</v>
          </cell>
        </row>
        <row r="18">
          <cell r="D18" t="str">
            <v>OFF</v>
          </cell>
        </row>
        <row r="19">
          <cell r="D19">
            <v>2023</v>
          </cell>
        </row>
        <row r="21">
          <cell r="D21" t="str">
            <v>exclude profit rate</v>
          </cell>
        </row>
        <row r="22">
          <cell r="D22" t="str">
            <v>Option 2: Only perms</v>
          </cell>
        </row>
        <row r="23">
          <cell r="D23" t="str">
            <v>No</v>
          </cell>
        </row>
        <row r="24">
          <cell r="D24" t="str">
            <v>Yes</v>
          </cell>
        </row>
        <row r="25">
          <cell r="D25" t="str">
            <v>Yes</v>
          </cell>
        </row>
        <row r="26">
          <cell r="D26" t="str">
            <v>Yes</v>
          </cell>
        </row>
        <row r="27">
          <cell r="D27">
            <v>0.06</v>
          </cell>
        </row>
        <row r="28">
          <cell r="D28">
            <v>2023</v>
          </cell>
        </row>
        <row r="29">
          <cell r="D29" t="str">
            <v>Moving average projection</v>
          </cell>
        </row>
        <row r="30">
          <cell r="D30" t="str">
            <v>Net Loans</v>
          </cell>
        </row>
        <row r="31">
          <cell r="D31" t="str">
            <v>Base</v>
          </cell>
        </row>
        <row r="34">
          <cell r="D34">
            <v>0</v>
          </cell>
        </row>
        <row r="50">
          <cell r="D50">
            <v>3500000</v>
          </cell>
        </row>
        <row r="51">
          <cell r="D51">
            <v>0</v>
          </cell>
        </row>
        <row r="54">
          <cell r="D54">
            <v>15500000</v>
          </cell>
        </row>
        <row r="55">
          <cell r="D55">
            <v>35000</v>
          </cell>
        </row>
        <row r="56">
          <cell r="D56">
            <v>50000</v>
          </cell>
        </row>
        <row r="68">
          <cell r="D68">
            <v>0.12</v>
          </cell>
        </row>
        <row r="71">
          <cell r="D71">
            <v>60000</v>
          </cell>
        </row>
        <row r="75">
          <cell r="D75">
            <v>0.1</v>
          </cell>
          <cell r="F75">
            <v>0.01</v>
          </cell>
          <cell r="H75">
            <v>1.2500000000000001E-2</v>
          </cell>
        </row>
        <row r="76">
          <cell r="D76">
            <v>0.9</v>
          </cell>
          <cell r="H76">
            <v>1</v>
          </cell>
        </row>
        <row r="77">
          <cell r="D77">
            <v>0.20410500000000001</v>
          </cell>
          <cell r="H77">
            <v>0.9</v>
          </cell>
        </row>
        <row r="78">
          <cell r="D78">
            <v>0.79589500000000002</v>
          </cell>
          <cell r="F78">
            <v>0.1075</v>
          </cell>
          <cell r="H78">
            <v>0.1075</v>
          </cell>
        </row>
        <row r="86">
          <cell r="D86">
            <v>0.4</v>
          </cell>
          <cell r="F86">
            <v>2.23463687150838E-2</v>
          </cell>
          <cell r="H86">
            <v>2</v>
          </cell>
        </row>
        <row r="87">
          <cell r="D87">
            <v>3.64</v>
          </cell>
        </row>
        <row r="102">
          <cell r="D102">
            <v>20000</v>
          </cell>
        </row>
        <row r="104">
          <cell r="D104">
            <v>1250</v>
          </cell>
        </row>
        <row r="105">
          <cell r="D105">
            <v>0.33</v>
          </cell>
        </row>
        <row r="107">
          <cell r="D107">
            <v>3</v>
          </cell>
        </row>
        <row r="109">
          <cell r="D109">
            <v>0.5</v>
          </cell>
        </row>
        <row r="111">
          <cell r="D111">
            <v>0.66409697023460124</v>
          </cell>
        </row>
        <row r="112">
          <cell r="D112">
            <v>0.33590302976539904</v>
          </cell>
        </row>
        <row r="114">
          <cell r="D114">
            <v>0.15</v>
          </cell>
        </row>
        <row r="115">
          <cell r="D115">
            <v>0.25</v>
          </cell>
        </row>
        <row r="116">
          <cell r="D116">
            <v>0.1</v>
          </cell>
        </row>
        <row r="117">
          <cell r="D117">
            <v>0.4</v>
          </cell>
        </row>
        <row r="156">
          <cell r="D156">
            <v>0</v>
          </cell>
        </row>
        <row r="157">
          <cell r="D157">
            <v>0.95</v>
          </cell>
        </row>
        <row r="158">
          <cell r="D158">
            <v>5.0000000000000044E-2</v>
          </cell>
        </row>
        <row r="159">
          <cell r="D159">
            <v>0.97043530862070626</v>
          </cell>
        </row>
        <row r="160">
          <cell r="D160">
            <v>2.9564691379293739E-2</v>
          </cell>
        </row>
        <row r="161">
          <cell r="D161">
            <v>0.54184774989485485</v>
          </cell>
        </row>
        <row r="162">
          <cell r="D162">
            <v>6.0984158138230757E-2</v>
          </cell>
        </row>
        <row r="163">
          <cell r="D163">
            <v>0.39716809196691427</v>
          </cell>
        </row>
        <row r="164">
          <cell r="D164">
            <v>0.54184774989485485</v>
          </cell>
        </row>
        <row r="165">
          <cell r="D165">
            <v>6.0984158138230757E-2</v>
          </cell>
        </row>
        <row r="166">
          <cell r="D166">
            <v>0.39716809196691427</v>
          </cell>
        </row>
        <row r="167">
          <cell r="D167">
            <v>0.5</v>
          </cell>
        </row>
        <row r="168">
          <cell r="D168">
            <v>0.3</v>
          </cell>
        </row>
        <row r="169">
          <cell r="D169">
            <v>0.2</v>
          </cell>
        </row>
        <row r="170">
          <cell r="D170">
            <v>0.54184774989485485</v>
          </cell>
        </row>
        <row r="171">
          <cell r="D171">
            <v>6.0984158138230757E-2</v>
          </cell>
        </row>
        <row r="172">
          <cell r="D172">
            <v>0.39716809196691427</v>
          </cell>
        </row>
        <row r="173">
          <cell r="D173">
            <v>0.54184774989485485</v>
          </cell>
        </row>
        <row r="174">
          <cell r="D174">
            <v>6.0984158138230757E-2</v>
          </cell>
        </row>
        <row r="175">
          <cell r="D175">
            <v>0.39716809196691427</v>
          </cell>
        </row>
        <row r="176">
          <cell r="D176">
            <v>0.5</v>
          </cell>
        </row>
        <row r="177">
          <cell r="D177">
            <v>0.5</v>
          </cell>
        </row>
        <row r="178">
          <cell r="D178">
            <v>0.67</v>
          </cell>
        </row>
        <row r="179">
          <cell r="D179">
            <v>0.33</v>
          </cell>
        </row>
        <row r="180">
          <cell r="D180">
            <v>0.9</v>
          </cell>
        </row>
        <row r="181">
          <cell r="D181">
            <v>9.9999999999999978E-2</v>
          </cell>
        </row>
        <row r="184">
          <cell r="D184">
            <v>0</v>
          </cell>
        </row>
        <row r="185">
          <cell r="D185">
            <v>0.25</v>
          </cell>
        </row>
        <row r="186">
          <cell r="D186">
            <v>0.05</v>
          </cell>
        </row>
        <row r="187">
          <cell r="D187">
            <v>0.4</v>
          </cell>
        </row>
        <row r="188">
          <cell r="D188">
            <v>0.4</v>
          </cell>
        </row>
        <row r="189">
          <cell r="D189">
            <v>0.2</v>
          </cell>
        </row>
        <row r="190">
          <cell r="D190">
            <v>1</v>
          </cell>
        </row>
        <row r="191">
          <cell r="D191">
            <v>1</v>
          </cell>
        </row>
        <row r="192">
          <cell r="D192">
            <v>1</v>
          </cell>
        </row>
        <row r="193">
          <cell r="D193">
            <v>1</v>
          </cell>
        </row>
        <row r="194">
          <cell r="D194">
            <v>1</v>
          </cell>
        </row>
        <row r="195">
          <cell r="D195">
            <v>1</v>
          </cell>
        </row>
        <row r="196">
          <cell r="D196">
            <v>1</v>
          </cell>
        </row>
        <row r="197">
          <cell r="D197">
            <v>1</v>
          </cell>
        </row>
        <row r="198">
          <cell r="D198">
            <v>1</v>
          </cell>
        </row>
        <row r="199">
          <cell r="D199">
            <v>1</v>
          </cell>
        </row>
        <row r="200">
          <cell r="D200">
            <v>365000</v>
          </cell>
        </row>
        <row r="203">
          <cell r="D203">
            <v>0.5</v>
          </cell>
        </row>
        <row r="204">
          <cell r="D204">
            <v>0.5</v>
          </cell>
        </row>
      </sheetData>
      <sheetData sheetId="8"/>
      <sheetData sheetId="9">
        <row r="24">
          <cell r="C24" t="str">
            <v>2018A</v>
          </cell>
        </row>
      </sheetData>
      <sheetData sheetId="10"/>
      <sheetData sheetId="11"/>
      <sheetData sheetId="12"/>
      <sheetData sheetId="13">
        <row r="10">
          <cell r="F10" t="str">
            <v>Total GDP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D4">
            <v>13841.644320362904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6">
          <cell r="G16" t="str">
            <v>Agg. Multiplier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series"/>
      <sheetName val="GDP per hour"/>
      <sheetName val="GDP per person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1. Output &gt;&gt;"/>
      <sheetName val="1.1 Flexible Sizing Output"/>
      <sheetName val="2. Calculations &gt;&gt;"/>
      <sheetName val="2.1 Efficiency Opportunities"/>
      <sheetName val="2.3 Backend FTEs"/>
      <sheetName val="2.2 Growth Opportunities"/>
      <sheetName val="2.3 Cost Breakdown"/>
      <sheetName val="3.3 FTE Landscape"/>
      <sheetName val="2.4 Revenue Sizing"/>
      <sheetName val="C.2 L&amp;D Data"/>
      <sheetName val="A.1 Model Input"/>
      <sheetName val="C.1 Client Data"/>
      <sheetName val="3. Input &gt;&gt;"/>
      <sheetName val="3.1 OpEx Costs"/>
      <sheetName val="3.2 Budget and Expense data"/>
      <sheetName val="3.4 FTE Nationlity Breakdown"/>
      <sheetName val="Appendix A &gt;&gt;"/>
      <sheetName val="A.2 Subsidy Costs"/>
      <sheetName val="A.3 G&amp;A Breakdown"/>
      <sheetName val="A.4 Professional Fees"/>
      <sheetName val="A.5 Marketing FTEs Benchmark"/>
      <sheetName val="A.6 QDB Balance Sheet Summary"/>
      <sheetName val="A.7 Incubation Expenses"/>
      <sheetName val="A.8 QDB Maintenance Costs"/>
      <sheetName val="Appendix B &gt;&gt;"/>
      <sheetName val="B.1 Backend Mapping - OpEx"/>
      <sheetName val="B.2 Backend Mapping - Budget"/>
      <sheetName val="B.3 Nationality Split"/>
      <sheetName val="Appendix C &gt;&gt;"/>
      <sheetName val="B.3 Slide Input"/>
      <sheetName val="FTE Reduction"/>
    </sheetNames>
    <sheetDataSet>
      <sheetData sheetId="0"/>
      <sheetData sheetId="1"/>
      <sheetData sheetId="2">
        <row r="8">
          <cell r="H8" t="str">
            <v>Base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FORCE"/>
      <sheetName val="FINANCE"/>
      <sheetName val="ACCESS AND WAITING TIMES"/>
      <sheetName val="FACILITIES AND PLANNING (1)"/>
      <sheetName val="FACILITIES AND PLANNING (2)"/>
      <sheetName val="Sheet2"/>
      <sheetName val="QUALITY &amp; EFFICIENC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Al Daayen</v>
          </cell>
          <cell r="B3" t="str">
            <v>HMC</v>
          </cell>
          <cell r="C3" t="str">
            <v>Hospital</v>
          </cell>
          <cell r="D3" t="str">
            <v>Planning</v>
          </cell>
          <cell r="E3" t="str">
            <v>Q1 2017</v>
          </cell>
        </row>
        <row r="4">
          <cell r="A4" t="str">
            <v>Al Khor</v>
          </cell>
          <cell r="B4" t="str">
            <v>PHCC</v>
          </cell>
          <cell r="C4" t="str">
            <v>Health Center</v>
          </cell>
          <cell r="D4" t="str">
            <v>Design</v>
          </cell>
          <cell r="E4" t="str">
            <v>Q2 2017</v>
          </cell>
        </row>
        <row r="5">
          <cell r="A5" t="str">
            <v>Al Rayyan</v>
          </cell>
          <cell r="B5" t="str">
            <v>MoPH</v>
          </cell>
          <cell r="C5" t="str">
            <v>Workers Health Center</v>
          </cell>
          <cell r="D5" t="str">
            <v>Construction</v>
          </cell>
          <cell r="E5" t="str">
            <v>Q3 2017</v>
          </cell>
        </row>
        <row r="6">
          <cell r="A6" t="str">
            <v>Al Shamal</v>
          </cell>
          <cell r="B6" t="str">
            <v>naufar</v>
          </cell>
          <cell r="D6" t="str">
            <v>Completion</v>
          </cell>
          <cell r="E6" t="str">
            <v>Q4 2017</v>
          </cell>
        </row>
        <row r="7">
          <cell r="A7" t="str">
            <v>Al Wakrah</v>
          </cell>
          <cell r="B7" t="str">
            <v>QRCS</v>
          </cell>
          <cell r="D7" t="str">
            <v>Operational</v>
          </cell>
          <cell r="E7" t="str">
            <v>Q1 2018</v>
          </cell>
        </row>
        <row r="8">
          <cell r="A8" t="str">
            <v>Doha</v>
          </cell>
          <cell r="B8" t="str">
            <v>Private</v>
          </cell>
          <cell r="E8" t="str">
            <v>Q2 2018</v>
          </cell>
        </row>
        <row r="9">
          <cell r="A9" t="str">
            <v>Umm Slal</v>
          </cell>
          <cell r="E9" t="str">
            <v>Q3 2018</v>
          </cell>
        </row>
        <row r="10">
          <cell r="E10" t="str">
            <v>Q4 2018</v>
          </cell>
        </row>
        <row r="11">
          <cell r="E11">
            <v>2019</v>
          </cell>
        </row>
        <row r="12">
          <cell r="E12">
            <v>2020</v>
          </cell>
        </row>
        <row r="13">
          <cell r="E13">
            <v>2021</v>
          </cell>
        </row>
        <row r="14">
          <cell r="E14" t="str">
            <v>2022+</v>
          </cell>
        </row>
      </sheetData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11"/>
      <sheetName val="Template%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50AE-3D5B-4C4A-9FC2-FE815D7FCB15}">
  <sheetPr codeName="Sheet1">
    <tabColor rgb="FF6E1D45"/>
    <pageSetUpPr fitToPage="1"/>
  </sheetPr>
  <dimension ref="A1:T60"/>
  <sheetViews>
    <sheetView showGridLines="0" tabSelected="1" zoomScale="98" zoomScaleNormal="98" workbookViewId="0">
      <selection activeCell="C8" sqref="C8:E8"/>
    </sheetView>
  </sheetViews>
  <sheetFormatPr defaultColWidth="0" defaultRowHeight="15" zeroHeight="1" x14ac:dyDescent="0.25"/>
  <cols>
    <col min="1" max="1" width="6.5703125" style="1" customWidth="1"/>
    <col min="2" max="2" width="5.5703125" style="1" customWidth="1"/>
    <col min="3" max="3" width="24.28515625" style="1" customWidth="1"/>
    <col min="4" max="4" width="10.5703125" style="1" customWidth="1"/>
    <col min="5" max="5" width="3.7109375" style="1" hidden="1" customWidth="1"/>
    <col min="6" max="7" width="21.7109375" style="1" customWidth="1"/>
    <col min="8" max="8" width="25.140625" style="1" customWidth="1"/>
    <col min="9" max="9" width="33.140625" style="1" customWidth="1"/>
    <col min="10" max="10" width="18.85546875" style="1" customWidth="1"/>
    <col min="11" max="14" width="15.5703125" style="1" customWidth="1"/>
    <col min="15" max="18" width="18.85546875" style="1" customWidth="1"/>
    <col min="19" max="19" width="18.85546875" style="2" customWidth="1"/>
    <col min="20" max="20" width="9.140625" style="1" customWidth="1"/>
    <col min="21" max="16384" width="9.140625" style="1" hidden="1"/>
  </cols>
  <sheetData>
    <row r="1" spans="1:20" s="50" customFormat="1" ht="6" customHeight="1" x14ac:dyDescent="0.25">
      <c r="S1" s="51"/>
    </row>
    <row r="2" spans="1:20" s="50" customFormat="1" ht="21" customHeight="1" x14ac:dyDescent="0.25">
      <c r="B2" s="52" t="s">
        <v>63</v>
      </c>
      <c r="S2" s="51"/>
    </row>
    <row r="3" spans="1:20" s="50" customFormat="1" x14ac:dyDescent="0.25">
      <c r="S3" s="51"/>
    </row>
    <row r="4" spans="1:20" s="45" customFormat="1" ht="5.2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1"/>
      <c r="T4" s="50"/>
    </row>
    <row r="5" spans="1:20" ht="11.25" customHeight="1" x14ac:dyDescent="0.25"/>
    <row r="6" spans="1:20" ht="15.75" x14ac:dyDescent="0.25">
      <c r="B6" s="2"/>
      <c r="C6" s="6" t="s">
        <v>7</v>
      </c>
      <c r="D6" s="53"/>
      <c r="E6" s="2"/>
      <c r="F6" s="2"/>
      <c r="G6" s="2"/>
      <c r="H6" s="2"/>
      <c r="I6" s="2"/>
      <c r="J6" s="2"/>
      <c r="K6" s="2"/>
      <c r="L6" s="2"/>
      <c r="M6" s="2"/>
    </row>
    <row r="7" spans="1:20" x14ac:dyDescent="0.25">
      <c r="B7" s="7" t="s">
        <v>61</v>
      </c>
    </row>
    <row r="8" spans="1:20" ht="15" customHeight="1" x14ac:dyDescent="0.25">
      <c r="B8" s="54" t="s">
        <v>4</v>
      </c>
      <c r="C8" s="63" t="s">
        <v>3</v>
      </c>
      <c r="D8" s="64"/>
      <c r="E8" s="65"/>
      <c r="F8" s="63" t="s">
        <v>8</v>
      </c>
      <c r="G8" s="65"/>
      <c r="H8" s="63" t="s">
        <v>2</v>
      </c>
      <c r="I8" s="64"/>
      <c r="J8" s="65"/>
      <c r="K8" s="63" t="s">
        <v>5</v>
      </c>
      <c r="L8" s="64"/>
      <c r="M8" s="64"/>
      <c r="N8" s="64"/>
      <c r="O8" s="63" t="s">
        <v>46</v>
      </c>
      <c r="P8" s="64"/>
      <c r="Q8" s="64"/>
      <c r="R8" s="64"/>
      <c r="S8" s="65"/>
    </row>
    <row r="9" spans="1:20" ht="45" x14ac:dyDescent="0.25">
      <c r="B9" s="55"/>
      <c r="C9" s="56" t="s">
        <v>1</v>
      </c>
      <c r="D9" s="57" t="s">
        <v>0</v>
      </c>
      <c r="E9" s="47"/>
      <c r="F9" s="58" t="s">
        <v>76</v>
      </c>
      <c r="G9" s="58" t="s">
        <v>6</v>
      </c>
      <c r="H9" s="56" t="s">
        <v>69</v>
      </c>
      <c r="I9" s="57" t="s">
        <v>70</v>
      </c>
      <c r="J9" s="58" t="s">
        <v>71</v>
      </c>
      <c r="K9" s="56" t="s">
        <v>72</v>
      </c>
      <c r="L9" s="57" t="s">
        <v>73</v>
      </c>
      <c r="M9" s="57" t="s">
        <v>64</v>
      </c>
      <c r="N9" s="58" t="s">
        <v>74</v>
      </c>
      <c r="O9" s="56" t="s">
        <v>51</v>
      </c>
      <c r="P9" s="57" t="s">
        <v>47</v>
      </c>
      <c r="Q9" s="57" t="s">
        <v>48</v>
      </c>
      <c r="R9" s="57" t="s">
        <v>49</v>
      </c>
      <c r="S9" s="58" t="s">
        <v>50</v>
      </c>
    </row>
    <row r="10" spans="1:20" x14ac:dyDescent="0.25">
      <c r="B10" s="3">
        <v>1</v>
      </c>
      <c r="C10" s="8"/>
      <c r="D10" s="9"/>
      <c r="E10" s="14"/>
      <c r="F10" s="8"/>
      <c r="G10" s="9"/>
      <c r="H10" s="20"/>
      <c r="I10" s="21"/>
      <c r="J10" s="22"/>
      <c r="K10" s="29"/>
      <c r="L10" s="30"/>
      <c r="M10" s="30"/>
      <c r="N10" s="31"/>
      <c r="O10" s="29"/>
      <c r="P10" s="39"/>
      <c r="Q10" s="39"/>
      <c r="R10" s="30"/>
      <c r="S10" s="40"/>
    </row>
    <row r="11" spans="1:20" x14ac:dyDescent="0.25">
      <c r="B11" s="4">
        <f>B10+1</f>
        <v>2</v>
      </c>
      <c r="C11" s="11"/>
      <c r="D11" s="12"/>
      <c r="E11" s="14"/>
      <c r="F11" s="11"/>
      <c r="G11" s="9"/>
      <c r="H11" s="23"/>
      <c r="I11" s="24"/>
      <c r="J11" s="25"/>
      <c r="K11" s="32"/>
      <c r="L11" s="33"/>
      <c r="M11" s="33"/>
      <c r="N11" s="34"/>
      <c r="O11" s="32"/>
      <c r="P11" s="41"/>
      <c r="Q11" s="41"/>
      <c r="R11" s="33"/>
      <c r="S11" s="42"/>
    </row>
    <row r="12" spans="1:20" x14ac:dyDescent="0.25">
      <c r="B12" s="4">
        <f t="shared" ref="B12:B59" si="0">B11+1</f>
        <v>3</v>
      </c>
      <c r="C12" s="14"/>
      <c r="D12" s="12"/>
      <c r="E12" s="14"/>
      <c r="F12" s="14"/>
      <c r="G12" s="9"/>
      <c r="H12" s="23"/>
      <c r="I12" s="24"/>
      <c r="J12" s="25"/>
      <c r="K12" s="32"/>
      <c r="L12" s="33"/>
      <c r="M12" s="33"/>
      <c r="N12" s="34"/>
      <c r="O12" s="32"/>
      <c r="P12" s="41"/>
      <c r="Q12" s="41"/>
      <c r="R12" s="33"/>
      <c r="S12" s="42"/>
    </row>
    <row r="13" spans="1:20" x14ac:dyDescent="0.25">
      <c r="B13" s="4">
        <f t="shared" si="0"/>
        <v>4</v>
      </c>
      <c r="C13" s="11"/>
      <c r="D13" s="12"/>
      <c r="E13" s="14"/>
      <c r="F13" s="11"/>
      <c r="G13" s="9"/>
      <c r="H13" s="23"/>
      <c r="I13" s="24"/>
      <c r="J13" s="25"/>
      <c r="K13" s="32"/>
      <c r="L13" s="33"/>
      <c r="M13" s="33"/>
      <c r="N13" s="34"/>
      <c r="O13" s="32"/>
      <c r="P13" s="41"/>
      <c r="Q13" s="41"/>
      <c r="R13" s="33"/>
      <c r="S13" s="42"/>
    </row>
    <row r="14" spans="1:20" x14ac:dyDescent="0.25">
      <c r="B14" s="4">
        <f t="shared" si="0"/>
        <v>5</v>
      </c>
      <c r="C14" s="11"/>
      <c r="D14" s="12"/>
      <c r="E14" s="14"/>
      <c r="F14" s="11"/>
      <c r="G14" s="9"/>
      <c r="H14" s="23"/>
      <c r="I14" s="24"/>
      <c r="J14" s="25"/>
      <c r="K14" s="32"/>
      <c r="L14" s="33"/>
      <c r="M14" s="33"/>
      <c r="N14" s="34"/>
      <c r="O14" s="32"/>
      <c r="P14" s="41"/>
      <c r="Q14" s="41"/>
      <c r="R14" s="33"/>
      <c r="S14" s="42"/>
    </row>
    <row r="15" spans="1:20" x14ac:dyDescent="0.25">
      <c r="B15" s="4">
        <f t="shared" si="0"/>
        <v>6</v>
      </c>
      <c r="C15" s="11"/>
      <c r="D15" s="12"/>
      <c r="E15" s="14"/>
      <c r="F15" s="11"/>
      <c r="G15" s="9"/>
      <c r="H15" s="23"/>
      <c r="I15" s="24"/>
      <c r="J15" s="25"/>
      <c r="K15" s="32"/>
      <c r="L15" s="33"/>
      <c r="M15" s="33"/>
      <c r="N15" s="34"/>
      <c r="O15" s="32"/>
      <c r="P15" s="41"/>
      <c r="Q15" s="41"/>
      <c r="R15" s="33"/>
      <c r="S15" s="42"/>
    </row>
    <row r="16" spans="1:20" x14ac:dyDescent="0.25">
      <c r="B16" s="4">
        <f t="shared" si="0"/>
        <v>7</v>
      </c>
      <c r="C16" s="11"/>
      <c r="D16" s="12"/>
      <c r="E16" s="14"/>
      <c r="F16" s="11"/>
      <c r="G16" s="9"/>
      <c r="H16" s="23"/>
      <c r="I16" s="24"/>
      <c r="J16" s="25"/>
      <c r="K16" s="32"/>
      <c r="L16" s="33"/>
      <c r="M16" s="33"/>
      <c r="N16" s="34"/>
      <c r="O16" s="32"/>
      <c r="P16" s="41"/>
      <c r="Q16" s="41"/>
      <c r="R16" s="33"/>
      <c r="S16" s="42"/>
    </row>
    <row r="17" spans="2:19" x14ac:dyDescent="0.25">
      <c r="B17" s="4">
        <f t="shared" si="0"/>
        <v>8</v>
      </c>
      <c r="C17" s="11"/>
      <c r="D17" s="12"/>
      <c r="E17" s="14"/>
      <c r="F17" s="11"/>
      <c r="G17" s="9"/>
      <c r="H17" s="23"/>
      <c r="I17" s="24"/>
      <c r="J17" s="25"/>
      <c r="K17" s="32"/>
      <c r="L17" s="33"/>
      <c r="M17" s="33"/>
      <c r="N17" s="34"/>
      <c r="O17" s="32"/>
      <c r="P17" s="41"/>
      <c r="Q17" s="41"/>
      <c r="R17" s="33"/>
      <c r="S17" s="42"/>
    </row>
    <row r="18" spans="2:19" x14ac:dyDescent="0.25">
      <c r="B18" s="4">
        <f t="shared" si="0"/>
        <v>9</v>
      </c>
      <c r="C18" s="11"/>
      <c r="D18" s="12"/>
      <c r="E18" s="14"/>
      <c r="F18" s="11"/>
      <c r="G18" s="9"/>
      <c r="H18" s="23"/>
      <c r="I18" s="24"/>
      <c r="J18" s="25"/>
      <c r="K18" s="32"/>
      <c r="L18" s="33"/>
      <c r="M18" s="33"/>
      <c r="N18" s="34"/>
      <c r="O18" s="32"/>
      <c r="P18" s="41"/>
      <c r="Q18" s="41"/>
      <c r="R18" s="33"/>
      <c r="S18" s="42"/>
    </row>
    <row r="19" spans="2:19" x14ac:dyDescent="0.25">
      <c r="B19" s="4">
        <f t="shared" si="0"/>
        <v>10</v>
      </c>
      <c r="C19" s="11"/>
      <c r="D19" s="12"/>
      <c r="E19" s="14"/>
      <c r="F19" s="11"/>
      <c r="G19" s="9"/>
      <c r="H19" s="23"/>
      <c r="I19" s="24"/>
      <c r="J19" s="25"/>
      <c r="K19" s="32"/>
      <c r="L19" s="33"/>
      <c r="M19" s="33"/>
      <c r="N19" s="34"/>
      <c r="O19" s="32"/>
      <c r="P19" s="41"/>
      <c r="Q19" s="41"/>
      <c r="R19" s="33"/>
      <c r="S19" s="42"/>
    </row>
    <row r="20" spans="2:19" x14ac:dyDescent="0.25">
      <c r="B20" s="4">
        <f t="shared" si="0"/>
        <v>11</v>
      </c>
      <c r="C20" s="11"/>
      <c r="D20" s="12"/>
      <c r="E20" s="14"/>
      <c r="F20" s="11"/>
      <c r="G20" s="9"/>
      <c r="H20" s="23"/>
      <c r="I20" s="24"/>
      <c r="J20" s="25"/>
      <c r="K20" s="32"/>
      <c r="L20" s="33"/>
      <c r="M20" s="33"/>
      <c r="N20" s="34"/>
      <c r="O20" s="32"/>
      <c r="P20" s="41"/>
      <c r="Q20" s="41"/>
      <c r="R20" s="33"/>
      <c r="S20" s="42"/>
    </row>
    <row r="21" spans="2:19" x14ac:dyDescent="0.25">
      <c r="B21" s="4">
        <f t="shared" si="0"/>
        <v>12</v>
      </c>
      <c r="C21" s="11"/>
      <c r="D21" s="12"/>
      <c r="E21" s="14"/>
      <c r="F21" s="11"/>
      <c r="G21" s="9"/>
      <c r="H21" s="23"/>
      <c r="I21" s="24"/>
      <c r="J21" s="25"/>
      <c r="K21" s="32"/>
      <c r="L21" s="33"/>
      <c r="M21" s="33"/>
      <c r="N21" s="34"/>
      <c r="O21" s="32"/>
      <c r="P21" s="41"/>
      <c r="Q21" s="41"/>
      <c r="R21" s="33"/>
      <c r="S21" s="42"/>
    </row>
    <row r="22" spans="2:19" x14ac:dyDescent="0.25">
      <c r="B22" s="4">
        <f t="shared" si="0"/>
        <v>13</v>
      </c>
      <c r="C22" s="14"/>
      <c r="D22" s="12"/>
      <c r="E22" s="14"/>
      <c r="F22" s="14"/>
      <c r="G22" s="9"/>
      <c r="H22" s="23"/>
      <c r="I22" s="24"/>
      <c r="J22" s="25"/>
      <c r="K22" s="32"/>
      <c r="L22" s="33"/>
      <c r="M22" s="33"/>
      <c r="N22" s="34"/>
      <c r="O22" s="32"/>
      <c r="P22" s="41"/>
      <c r="Q22" s="41"/>
      <c r="R22" s="33"/>
      <c r="S22" s="42"/>
    </row>
    <row r="23" spans="2:19" x14ac:dyDescent="0.25">
      <c r="B23" s="4">
        <f t="shared" si="0"/>
        <v>14</v>
      </c>
      <c r="C23" s="14"/>
      <c r="D23" s="12"/>
      <c r="E23" s="14"/>
      <c r="F23" s="14"/>
      <c r="G23" s="9"/>
      <c r="H23" s="23"/>
      <c r="I23" s="24"/>
      <c r="J23" s="25"/>
      <c r="K23" s="32"/>
      <c r="L23" s="33"/>
      <c r="M23" s="33"/>
      <c r="N23" s="34"/>
      <c r="O23" s="32"/>
      <c r="P23" s="41"/>
      <c r="Q23" s="41"/>
      <c r="R23" s="33"/>
      <c r="S23" s="42"/>
    </row>
    <row r="24" spans="2:19" x14ac:dyDescent="0.25">
      <c r="B24" s="4">
        <f t="shared" si="0"/>
        <v>15</v>
      </c>
      <c r="C24" s="14"/>
      <c r="D24" s="12"/>
      <c r="E24" s="14"/>
      <c r="F24" s="14"/>
      <c r="G24" s="9"/>
      <c r="H24" s="23"/>
      <c r="I24" s="24"/>
      <c r="J24" s="25"/>
      <c r="K24" s="32"/>
      <c r="L24" s="33"/>
      <c r="M24" s="33"/>
      <c r="N24" s="34"/>
      <c r="O24" s="32"/>
      <c r="P24" s="41"/>
      <c r="Q24" s="41"/>
      <c r="R24" s="33"/>
      <c r="S24" s="42"/>
    </row>
    <row r="25" spans="2:19" x14ac:dyDescent="0.25">
      <c r="B25" s="4">
        <f t="shared" si="0"/>
        <v>16</v>
      </c>
      <c r="C25" s="14"/>
      <c r="D25" s="12"/>
      <c r="E25" s="14"/>
      <c r="F25" s="14"/>
      <c r="G25" s="9"/>
      <c r="H25" s="23"/>
      <c r="I25" s="24"/>
      <c r="J25" s="25"/>
      <c r="K25" s="32"/>
      <c r="L25" s="33"/>
      <c r="M25" s="33"/>
      <c r="N25" s="34"/>
      <c r="O25" s="32"/>
      <c r="P25" s="41"/>
      <c r="Q25" s="41"/>
      <c r="R25" s="33"/>
      <c r="S25" s="42"/>
    </row>
    <row r="26" spans="2:19" x14ac:dyDescent="0.25">
      <c r="B26" s="4">
        <f t="shared" si="0"/>
        <v>17</v>
      </c>
      <c r="C26" s="14"/>
      <c r="D26" s="12"/>
      <c r="E26" s="14"/>
      <c r="F26" s="14"/>
      <c r="G26" s="9"/>
      <c r="H26" s="23"/>
      <c r="I26" s="24"/>
      <c r="J26" s="25"/>
      <c r="K26" s="35"/>
      <c r="L26" s="33"/>
      <c r="M26" s="33"/>
      <c r="N26" s="34"/>
      <c r="O26" s="32"/>
      <c r="P26" s="41"/>
      <c r="Q26" s="41"/>
      <c r="R26" s="33"/>
      <c r="S26" s="42"/>
    </row>
    <row r="27" spans="2:19" x14ac:dyDescent="0.25">
      <c r="B27" s="4">
        <f t="shared" si="0"/>
        <v>18</v>
      </c>
      <c r="C27" s="14"/>
      <c r="D27" s="12"/>
      <c r="E27" s="14"/>
      <c r="F27" s="14"/>
      <c r="G27" s="9"/>
      <c r="H27" s="23"/>
      <c r="I27" s="24"/>
      <c r="J27" s="25"/>
      <c r="K27" s="32"/>
      <c r="L27" s="33"/>
      <c r="M27" s="33"/>
      <c r="N27" s="34"/>
      <c r="O27" s="32"/>
      <c r="P27" s="41"/>
      <c r="Q27" s="41"/>
      <c r="R27" s="33"/>
      <c r="S27" s="42"/>
    </row>
    <row r="28" spans="2:19" x14ac:dyDescent="0.25">
      <c r="B28" s="4">
        <f t="shared" si="0"/>
        <v>19</v>
      </c>
      <c r="C28" s="11"/>
      <c r="D28" s="12"/>
      <c r="E28" s="14"/>
      <c r="F28" s="11"/>
      <c r="G28" s="9"/>
      <c r="H28" s="23"/>
      <c r="I28" s="24"/>
      <c r="J28" s="25"/>
      <c r="K28" s="32"/>
      <c r="L28" s="33"/>
      <c r="M28" s="33"/>
      <c r="N28" s="34"/>
      <c r="O28" s="32"/>
      <c r="P28" s="41"/>
      <c r="Q28" s="41"/>
      <c r="R28" s="33"/>
      <c r="S28" s="42"/>
    </row>
    <row r="29" spans="2:19" x14ac:dyDescent="0.25">
      <c r="B29" s="4">
        <f t="shared" si="0"/>
        <v>20</v>
      </c>
      <c r="C29" s="11"/>
      <c r="D29" s="12"/>
      <c r="E29" s="14"/>
      <c r="F29" s="11"/>
      <c r="G29" s="9"/>
      <c r="H29" s="23"/>
      <c r="I29" s="24"/>
      <c r="J29" s="25"/>
      <c r="K29" s="32"/>
      <c r="L29" s="33"/>
      <c r="M29" s="33"/>
      <c r="N29" s="34"/>
      <c r="O29" s="32"/>
      <c r="P29" s="41"/>
      <c r="Q29" s="41"/>
      <c r="R29" s="33"/>
      <c r="S29" s="42"/>
    </row>
    <row r="30" spans="2:19" x14ac:dyDescent="0.25">
      <c r="B30" s="4">
        <f t="shared" si="0"/>
        <v>21</v>
      </c>
      <c r="C30" s="11"/>
      <c r="D30" s="12"/>
      <c r="E30" s="14"/>
      <c r="F30" s="11"/>
      <c r="G30" s="9"/>
      <c r="H30" s="23"/>
      <c r="I30" s="24"/>
      <c r="J30" s="25"/>
      <c r="K30" s="32"/>
      <c r="L30" s="33"/>
      <c r="M30" s="33"/>
      <c r="N30" s="34"/>
      <c r="O30" s="32"/>
      <c r="P30" s="41"/>
      <c r="Q30" s="41"/>
      <c r="R30" s="33"/>
      <c r="S30" s="42"/>
    </row>
    <row r="31" spans="2:19" x14ac:dyDescent="0.25">
      <c r="B31" s="4">
        <f t="shared" si="0"/>
        <v>22</v>
      </c>
      <c r="C31" s="14"/>
      <c r="D31" s="12"/>
      <c r="E31" s="14"/>
      <c r="F31" s="14"/>
      <c r="G31" s="9"/>
      <c r="H31" s="23"/>
      <c r="I31" s="24"/>
      <c r="J31" s="25"/>
      <c r="K31" s="32"/>
      <c r="L31" s="33"/>
      <c r="M31" s="33"/>
      <c r="N31" s="34"/>
      <c r="O31" s="32"/>
      <c r="P31" s="41"/>
      <c r="Q31" s="41"/>
      <c r="R31" s="33"/>
      <c r="S31" s="42"/>
    </row>
    <row r="32" spans="2:19" x14ac:dyDescent="0.25">
      <c r="B32" s="4">
        <f t="shared" si="0"/>
        <v>23</v>
      </c>
      <c r="C32" s="14"/>
      <c r="D32" s="12"/>
      <c r="E32" s="14"/>
      <c r="F32" s="14"/>
      <c r="G32" s="9"/>
      <c r="H32" s="23"/>
      <c r="I32" s="24"/>
      <c r="J32" s="25"/>
      <c r="K32" s="32"/>
      <c r="L32" s="33"/>
      <c r="M32" s="33"/>
      <c r="N32" s="34"/>
      <c r="O32" s="32"/>
      <c r="P32" s="41"/>
      <c r="Q32" s="41"/>
      <c r="R32" s="33"/>
      <c r="S32" s="42"/>
    </row>
    <row r="33" spans="2:19" x14ac:dyDescent="0.25">
      <c r="B33" s="4">
        <f t="shared" si="0"/>
        <v>24</v>
      </c>
      <c r="C33" s="11"/>
      <c r="D33" s="12"/>
      <c r="E33" s="14"/>
      <c r="F33" s="11"/>
      <c r="G33" s="9"/>
      <c r="H33" s="23"/>
      <c r="I33" s="24"/>
      <c r="J33" s="25"/>
      <c r="K33" s="32"/>
      <c r="L33" s="33"/>
      <c r="M33" s="33"/>
      <c r="N33" s="34"/>
      <c r="O33" s="32"/>
      <c r="P33" s="41"/>
      <c r="Q33" s="41"/>
      <c r="R33" s="33"/>
      <c r="S33" s="42"/>
    </row>
    <row r="34" spans="2:19" x14ac:dyDescent="0.25">
      <c r="B34" s="4">
        <f t="shared" si="0"/>
        <v>25</v>
      </c>
      <c r="C34" s="11"/>
      <c r="D34" s="12"/>
      <c r="E34" s="14"/>
      <c r="F34" s="11"/>
      <c r="G34" s="9"/>
      <c r="H34" s="23"/>
      <c r="I34" s="24"/>
      <c r="J34" s="25"/>
      <c r="K34" s="32"/>
      <c r="L34" s="33"/>
      <c r="M34" s="33"/>
      <c r="N34" s="34"/>
      <c r="O34" s="32"/>
      <c r="P34" s="41"/>
      <c r="Q34" s="41"/>
      <c r="R34" s="33"/>
      <c r="S34" s="42"/>
    </row>
    <row r="35" spans="2:19" x14ac:dyDescent="0.25">
      <c r="B35" s="4">
        <f t="shared" si="0"/>
        <v>26</v>
      </c>
      <c r="C35" s="11"/>
      <c r="D35" s="12"/>
      <c r="E35" s="14"/>
      <c r="F35" s="11"/>
      <c r="G35" s="9"/>
      <c r="H35" s="23"/>
      <c r="I35" s="24"/>
      <c r="J35" s="25"/>
      <c r="K35" s="32"/>
      <c r="L35" s="33"/>
      <c r="M35" s="33"/>
      <c r="N35" s="34"/>
      <c r="O35" s="32"/>
      <c r="P35" s="41"/>
      <c r="Q35" s="41"/>
      <c r="R35" s="33"/>
      <c r="S35" s="42"/>
    </row>
    <row r="36" spans="2:19" x14ac:dyDescent="0.25">
      <c r="B36" s="4">
        <f t="shared" si="0"/>
        <v>27</v>
      </c>
      <c r="C36" s="14"/>
      <c r="D36" s="12"/>
      <c r="E36" s="14"/>
      <c r="F36" s="14"/>
      <c r="G36" s="9"/>
      <c r="H36" s="23"/>
      <c r="I36" s="24"/>
      <c r="J36" s="25"/>
      <c r="K36" s="32"/>
      <c r="L36" s="33"/>
      <c r="M36" s="33"/>
      <c r="N36" s="34"/>
      <c r="O36" s="32"/>
      <c r="P36" s="41"/>
      <c r="Q36" s="41"/>
      <c r="R36" s="33"/>
      <c r="S36" s="42"/>
    </row>
    <row r="37" spans="2:19" x14ac:dyDescent="0.25">
      <c r="B37" s="4">
        <f t="shared" si="0"/>
        <v>28</v>
      </c>
      <c r="C37" s="14"/>
      <c r="D37" s="12"/>
      <c r="E37" s="14"/>
      <c r="F37" s="14"/>
      <c r="G37" s="9"/>
      <c r="H37" s="23"/>
      <c r="I37" s="24"/>
      <c r="J37" s="25"/>
      <c r="K37" s="32"/>
      <c r="L37" s="33"/>
      <c r="M37" s="33"/>
      <c r="N37" s="34"/>
      <c r="O37" s="32"/>
      <c r="P37" s="41"/>
      <c r="Q37" s="41"/>
      <c r="R37" s="33"/>
      <c r="S37" s="42"/>
    </row>
    <row r="38" spans="2:19" x14ac:dyDescent="0.25">
      <c r="B38" s="4">
        <f t="shared" si="0"/>
        <v>29</v>
      </c>
      <c r="C38" s="14"/>
      <c r="D38" s="12"/>
      <c r="E38" s="14"/>
      <c r="F38" s="14"/>
      <c r="G38" s="9"/>
      <c r="H38" s="23"/>
      <c r="I38" s="24"/>
      <c r="J38" s="25"/>
      <c r="K38" s="32"/>
      <c r="L38" s="33"/>
      <c r="M38" s="33"/>
      <c r="N38" s="34"/>
      <c r="O38" s="32"/>
      <c r="P38" s="41"/>
      <c r="Q38" s="41"/>
      <c r="R38" s="33"/>
      <c r="S38" s="42"/>
    </row>
    <row r="39" spans="2:19" x14ac:dyDescent="0.25">
      <c r="B39" s="4">
        <f t="shared" si="0"/>
        <v>30</v>
      </c>
      <c r="C39" s="11"/>
      <c r="D39" s="12"/>
      <c r="E39" s="14"/>
      <c r="F39" s="11"/>
      <c r="G39" s="9"/>
      <c r="H39" s="23"/>
      <c r="I39" s="24"/>
      <c r="J39" s="25"/>
      <c r="K39" s="32"/>
      <c r="L39" s="33"/>
      <c r="M39" s="33"/>
      <c r="N39" s="34"/>
      <c r="O39" s="32"/>
      <c r="P39" s="41"/>
      <c r="Q39" s="41"/>
      <c r="R39" s="33"/>
      <c r="S39" s="42"/>
    </row>
    <row r="40" spans="2:19" x14ac:dyDescent="0.25">
      <c r="B40" s="4">
        <f t="shared" si="0"/>
        <v>31</v>
      </c>
      <c r="C40" s="11"/>
      <c r="D40" s="12"/>
      <c r="E40" s="14"/>
      <c r="F40" s="11"/>
      <c r="G40" s="9"/>
      <c r="H40" s="23"/>
      <c r="I40" s="24"/>
      <c r="J40" s="25"/>
      <c r="K40" s="32"/>
      <c r="L40" s="33"/>
      <c r="M40" s="33"/>
      <c r="N40" s="34"/>
      <c r="O40" s="32"/>
      <c r="P40" s="41"/>
      <c r="Q40" s="41"/>
      <c r="R40" s="33"/>
      <c r="S40" s="42"/>
    </row>
    <row r="41" spans="2:19" x14ac:dyDescent="0.25">
      <c r="B41" s="4">
        <f t="shared" si="0"/>
        <v>32</v>
      </c>
      <c r="C41" s="11"/>
      <c r="D41" s="12"/>
      <c r="E41" s="14"/>
      <c r="F41" s="11"/>
      <c r="G41" s="9"/>
      <c r="H41" s="23"/>
      <c r="I41" s="24"/>
      <c r="J41" s="25"/>
      <c r="K41" s="32"/>
      <c r="L41" s="33"/>
      <c r="M41" s="33"/>
      <c r="N41" s="34"/>
      <c r="O41" s="32"/>
      <c r="P41" s="41"/>
      <c r="Q41" s="41"/>
      <c r="R41" s="33"/>
      <c r="S41" s="42"/>
    </row>
    <row r="42" spans="2:19" x14ac:dyDescent="0.25">
      <c r="B42" s="4">
        <f t="shared" si="0"/>
        <v>33</v>
      </c>
      <c r="C42" s="11"/>
      <c r="D42" s="12"/>
      <c r="E42" s="14"/>
      <c r="F42" s="11"/>
      <c r="G42" s="9"/>
      <c r="H42" s="23"/>
      <c r="I42" s="24"/>
      <c r="J42" s="25"/>
      <c r="K42" s="32"/>
      <c r="L42" s="33"/>
      <c r="M42" s="33"/>
      <c r="N42" s="34"/>
      <c r="O42" s="32"/>
      <c r="P42" s="41"/>
      <c r="Q42" s="41"/>
      <c r="R42" s="33"/>
      <c r="S42" s="42"/>
    </row>
    <row r="43" spans="2:19" x14ac:dyDescent="0.25">
      <c r="B43" s="4">
        <f t="shared" si="0"/>
        <v>34</v>
      </c>
      <c r="C43" s="11"/>
      <c r="D43" s="12"/>
      <c r="E43" s="14"/>
      <c r="F43" s="11"/>
      <c r="G43" s="9"/>
      <c r="H43" s="23"/>
      <c r="I43" s="24"/>
      <c r="J43" s="25"/>
      <c r="K43" s="32"/>
      <c r="L43" s="33"/>
      <c r="M43" s="33"/>
      <c r="N43" s="34"/>
      <c r="O43" s="32"/>
      <c r="P43" s="41"/>
      <c r="Q43" s="41"/>
      <c r="R43" s="33"/>
      <c r="S43" s="42"/>
    </row>
    <row r="44" spans="2:19" x14ac:dyDescent="0.25">
      <c r="B44" s="4">
        <f t="shared" si="0"/>
        <v>35</v>
      </c>
      <c r="C44" s="11"/>
      <c r="D44" s="12"/>
      <c r="E44" s="14"/>
      <c r="F44" s="11"/>
      <c r="G44" s="9"/>
      <c r="H44" s="23"/>
      <c r="I44" s="24"/>
      <c r="J44" s="25"/>
      <c r="K44" s="32"/>
      <c r="L44" s="33"/>
      <c r="M44" s="33"/>
      <c r="N44" s="34"/>
      <c r="O44" s="32"/>
      <c r="P44" s="41"/>
      <c r="Q44" s="41"/>
      <c r="R44" s="33"/>
      <c r="S44" s="42"/>
    </row>
    <row r="45" spans="2:19" x14ac:dyDescent="0.25">
      <c r="B45" s="4">
        <f t="shared" si="0"/>
        <v>36</v>
      </c>
      <c r="C45" s="14"/>
      <c r="D45" s="12"/>
      <c r="E45" s="14"/>
      <c r="F45" s="14"/>
      <c r="G45" s="9"/>
      <c r="H45" s="23"/>
      <c r="I45" s="24"/>
      <c r="J45" s="25"/>
      <c r="K45" s="32"/>
      <c r="L45" s="33"/>
      <c r="M45" s="33"/>
      <c r="N45" s="34"/>
      <c r="O45" s="32"/>
      <c r="P45" s="41"/>
      <c r="Q45" s="41"/>
      <c r="R45" s="33"/>
      <c r="S45" s="42"/>
    </row>
    <row r="46" spans="2:19" x14ac:dyDescent="0.25">
      <c r="B46" s="4">
        <f t="shared" si="0"/>
        <v>37</v>
      </c>
      <c r="C46" s="14"/>
      <c r="D46" s="12"/>
      <c r="E46" s="14"/>
      <c r="F46" s="14"/>
      <c r="G46" s="9"/>
      <c r="H46" s="23"/>
      <c r="I46" s="24"/>
      <c r="J46" s="25"/>
      <c r="K46" s="32"/>
      <c r="L46" s="33"/>
      <c r="M46" s="33"/>
      <c r="N46" s="34"/>
      <c r="O46" s="32"/>
      <c r="P46" s="41"/>
      <c r="Q46" s="41"/>
      <c r="R46" s="33"/>
      <c r="S46" s="42"/>
    </row>
    <row r="47" spans="2:19" x14ac:dyDescent="0.25">
      <c r="B47" s="4">
        <f t="shared" si="0"/>
        <v>38</v>
      </c>
      <c r="C47" s="11"/>
      <c r="D47" s="12"/>
      <c r="E47" s="14"/>
      <c r="F47" s="11"/>
      <c r="G47" s="9"/>
      <c r="H47" s="23"/>
      <c r="I47" s="24"/>
      <c r="J47" s="25"/>
      <c r="K47" s="32"/>
      <c r="L47" s="33"/>
      <c r="M47" s="33"/>
      <c r="N47" s="34"/>
      <c r="O47" s="32"/>
      <c r="P47" s="41"/>
      <c r="Q47" s="41"/>
      <c r="R47" s="33"/>
      <c r="S47" s="42"/>
    </row>
    <row r="48" spans="2:19" x14ac:dyDescent="0.25">
      <c r="B48" s="4">
        <f t="shared" si="0"/>
        <v>39</v>
      </c>
      <c r="C48" s="11"/>
      <c r="D48" s="12"/>
      <c r="E48" s="14"/>
      <c r="F48" s="11"/>
      <c r="G48" s="9"/>
      <c r="H48" s="23"/>
      <c r="I48" s="24"/>
      <c r="J48" s="25"/>
      <c r="K48" s="32"/>
      <c r="L48" s="33"/>
      <c r="M48" s="33"/>
      <c r="N48" s="34"/>
      <c r="O48" s="32"/>
      <c r="P48" s="41"/>
      <c r="Q48" s="41"/>
      <c r="R48" s="33"/>
      <c r="S48" s="42"/>
    </row>
    <row r="49" spans="2:19" x14ac:dyDescent="0.25">
      <c r="B49" s="4">
        <f t="shared" si="0"/>
        <v>40</v>
      </c>
      <c r="C49" s="11"/>
      <c r="D49" s="12"/>
      <c r="E49" s="14"/>
      <c r="F49" s="11"/>
      <c r="G49" s="9"/>
      <c r="H49" s="23"/>
      <c r="I49" s="24"/>
      <c r="J49" s="25"/>
      <c r="K49" s="32"/>
      <c r="L49" s="33"/>
      <c r="M49" s="33"/>
      <c r="N49" s="34"/>
      <c r="O49" s="32"/>
      <c r="P49" s="41"/>
      <c r="Q49" s="41"/>
      <c r="R49" s="33"/>
      <c r="S49" s="42"/>
    </row>
    <row r="50" spans="2:19" x14ac:dyDescent="0.25">
      <c r="B50" s="4">
        <f t="shared" si="0"/>
        <v>41</v>
      </c>
      <c r="C50" s="11"/>
      <c r="D50" s="12"/>
      <c r="E50" s="14"/>
      <c r="F50" s="11"/>
      <c r="G50" s="9"/>
      <c r="H50" s="23"/>
      <c r="I50" s="24"/>
      <c r="J50" s="25"/>
      <c r="K50" s="32"/>
      <c r="L50" s="33"/>
      <c r="M50" s="33"/>
      <c r="N50" s="34"/>
      <c r="O50" s="32"/>
      <c r="P50" s="41"/>
      <c r="Q50" s="41"/>
      <c r="R50" s="33"/>
      <c r="S50" s="42"/>
    </row>
    <row r="51" spans="2:19" x14ac:dyDescent="0.25">
      <c r="B51" s="4">
        <f t="shared" si="0"/>
        <v>42</v>
      </c>
      <c r="C51" s="11"/>
      <c r="D51" s="12"/>
      <c r="E51" s="14"/>
      <c r="F51" s="11"/>
      <c r="G51" s="9"/>
      <c r="H51" s="23"/>
      <c r="I51" s="24"/>
      <c r="J51" s="25"/>
      <c r="K51" s="32"/>
      <c r="L51" s="33"/>
      <c r="M51" s="33"/>
      <c r="N51" s="34"/>
      <c r="O51" s="32"/>
      <c r="P51" s="41"/>
      <c r="Q51" s="41"/>
      <c r="R51" s="33"/>
      <c r="S51" s="42"/>
    </row>
    <row r="52" spans="2:19" x14ac:dyDescent="0.25">
      <c r="B52" s="4">
        <f t="shared" si="0"/>
        <v>43</v>
      </c>
      <c r="C52" s="11"/>
      <c r="D52" s="12"/>
      <c r="E52" s="14"/>
      <c r="F52" s="11"/>
      <c r="G52" s="9"/>
      <c r="H52" s="23"/>
      <c r="I52" s="24"/>
      <c r="J52" s="25"/>
      <c r="K52" s="32"/>
      <c r="L52" s="33"/>
      <c r="M52" s="33"/>
      <c r="N52" s="34"/>
      <c r="O52" s="32"/>
      <c r="P52" s="41"/>
      <c r="Q52" s="41"/>
      <c r="R52" s="33"/>
      <c r="S52" s="42"/>
    </row>
    <row r="53" spans="2:19" x14ac:dyDescent="0.25">
      <c r="B53" s="4">
        <f t="shared" si="0"/>
        <v>44</v>
      </c>
      <c r="C53" s="11"/>
      <c r="D53" s="12"/>
      <c r="E53" s="14"/>
      <c r="F53" s="11"/>
      <c r="G53" s="9"/>
      <c r="H53" s="23"/>
      <c r="I53" s="24"/>
      <c r="J53" s="25"/>
      <c r="K53" s="32"/>
      <c r="L53" s="33"/>
      <c r="M53" s="33"/>
      <c r="N53" s="34"/>
      <c r="O53" s="32"/>
      <c r="P53" s="41"/>
      <c r="Q53" s="41"/>
      <c r="R53" s="33"/>
      <c r="S53" s="42"/>
    </row>
    <row r="54" spans="2:19" x14ac:dyDescent="0.25">
      <c r="B54" s="4">
        <f t="shared" si="0"/>
        <v>45</v>
      </c>
      <c r="C54" s="11"/>
      <c r="D54" s="12"/>
      <c r="E54" s="14"/>
      <c r="F54" s="11"/>
      <c r="G54" s="9"/>
      <c r="H54" s="23"/>
      <c r="I54" s="24"/>
      <c r="J54" s="25"/>
      <c r="K54" s="32"/>
      <c r="L54" s="33"/>
      <c r="M54" s="33"/>
      <c r="N54" s="34"/>
      <c r="O54" s="32"/>
      <c r="P54" s="41"/>
      <c r="Q54" s="41"/>
      <c r="R54" s="33"/>
      <c r="S54" s="42"/>
    </row>
    <row r="55" spans="2:19" x14ac:dyDescent="0.25">
      <c r="B55" s="4">
        <f t="shared" si="0"/>
        <v>46</v>
      </c>
      <c r="C55" s="11"/>
      <c r="D55" s="12"/>
      <c r="E55" s="14"/>
      <c r="F55" s="11"/>
      <c r="G55" s="9"/>
      <c r="H55" s="23"/>
      <c r="I55" s="24"/>
      <c r="J55" s="25"/>
      <c r="K55" s="32"/>
      <c r="L55" s="33"/>
      <c r="M55" s="33"/>
      <c r="N55" s="34"/>
      <c r="O55" s="32"/>
      <c r="P55" s="41"/>
      <c r="Q55" s="41"/>
      <c r="R55" s="33"/>
      <c r="S55" s="42"/>
    </row>
    <row r="56" spans="2:19" x14ac:dyDescent="0.25">
      <c r="B56" s="4">
        <f t="shared" si="0"/>
        <v>47</v>
      </c>
      <c r="C56" s="11"/>
      <c r="D56" s="12"/>
      <c r="E56" s="14"/>
      <c r="F56" s="11"/>
      <c r="G56" s="9"/>
      <c r="H56" s="23"/>
      <c r="I56" s="24"/>
      <c r="J56" s="25"/>
      <c r="K56" s="32"/>
      <c r="L56" s="33"/>
      <c r="M56" s="33"/>
      <c r="N56" s="34"/>
      <c r="O56" s="32"/>
      <c r="P56" s="41"/>
      <c r="Q56" s="41"/>
      <c r="R56" s="33"/>
      <c r="S56" s="42"/>
    </row>
    <row r="57" spans="2:19" x14ac:dyDescent="0.25">
      <c r="B57" s="4">
        <f t="shared" si="0"/>
        <v>48</v>
      </c>
      <c r="C57" s="11"/>
      <c r="D57" s="12"/>
      <c r="E57" s="14"/>
      <c r="F57" s="11"/>
      <c r="G57" s="9"/>
      <c r="H57" s="23"/>
      <c r="I57" s="24"/>
      <c r="J57" s="25"/>
      <c r="K57" s="32"/>
      <c r="L57" s="33"/>
      <c r="M57" s="33"/>
      <c r="N57" s="34"/>
      <c r="O57" s="32"/>
      <c r="P57" s="41"/>
      <c r="Q57" s="41"/>
      <c r="R57" s="33"/>
      <c r="S57" s="42"/>
    </row>
    <row r="58" spans="2:19" x14ac:dyDescent="0.25">
      <c r="B58" s="4">
        <f t="shared" si="0"/>
        <v>49</v>
      </c>
      <c r="C58" s="11"/>
      <c r="D58" s="12"/>
      <c r="E58" s="14"/>
      <c r="F58" s="11"/>
      <c r="G58" s="9"/>
      <c r="H58" s="23"/>
      <c r="I58" s="24"/>
      <c r="J58" s="25"/>
      <c r="K58" s="32"/>
      <c r="L58" s="33"/>
      <c r="M58" s="33"/>
      <c r="N58" s="34"/>
      <c r="O58" s="32"/>
      <c r="P58" s="41"/>
      <c r="Q58" s="41"/>
      <c r="R58" s="33"/>
      <c r="S58" s="42"/>
    </row>
    <row r="59" spans="2:19" x14ac:dyDescent="0.25">
      <c r="B59" s="5">
        <f t="shared" si="0"/>
        <v>50</v>
      </c>
      <c r="C59" s="16"/>
      <c r="D59" s="17"/>
      <c r="E59" s="14"/>
      <c r="F59" s="16"/>
      <c r="G59" s="9"/>
      <c r="H59" s="26"/>
      <c r="I59" s="27"/>
      <c r="J59" s="28"/>
      <c r="K59" s="36"/>
      <c r="L59" s="37"/>
      <c r="M59" s="37"/>
      <c r="N59" s="38"/>
      <c r="O59" s="36"/>
      <c r="P59" s="43"/>
      <c r="Q59" s="43"/>
      <c r="R59" s="37"/>
      <c r="S59" s="44"/>
    </row>
    <row r="60" spans="2:19" x14ac:dyDescent="0.25"/>
  </sheetData>
  <mergeCells count="6">
    <mergeCell ref="B8:B9"/>
    <mergeCell ref="K8:N8"/>
    <mergeCell ref="F8:G8"/>
    <mergeCell ref="O8:S8"/>
    <mergeCell ref="C8:E8"/>
    <mergeCell ref="H8:J8"/>
  </mergeCells>
  <conditionalFormatting sqref="C15:C16 F15:G16 C26 F26:G26 C34 F34:G34 C36 F36:G36 C38:C40 F38:G40 C43:C44 F43:G44 C47 F47:G47">
    <cfRule type="expression" dxfId="7" priority="45">
      <formula>#REF!=1</formula>
    </cfRule>
    <cfRule type="expression" dxfId="6" priority="46">
      <formula>#REF!=2</formula>
    </cfRule>
    <cfRule type="expression" dxfId="5" priority="47">
      <formula>#REF!=4</formula>
    </cfRule>
    <cfRule type="expression" dxfId="4" priority="48">
      <formula>#REF!=3</formula>
    </cfRule>
  </conditionalFormatting>
  <pageMargins left="0.25" right="0.25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B90F1F8-39EF-4970-B85D-43FA18212AB8}">
          <x14:formula1>
            <xm:f>'3-Lists'!$E$2:$E$132</xm:f>
          </x14:formula1>
          <xm:sqref>J10:J59</xm:sqref>
        </x14:dataValidation>
        <x14:dataValidation type="list" allowBlank="1" showInputMessage="1" showErrorMessage="1" xr:uid="{32030AF2-9CF3-4478-9FDA-0A1950262B27}">
          <x14:formula1>
            <xm:f>'3-Lists'!$D$2:$D$3</xm:f>
          </x14:formula1>
          <xm:sqref>I10:I59</xm:sqref>
        </x14:dataValidation>
        <x14:dataValidation type="list" allowBlank="1" showInputMessage="1" showErrorMessage="1" xr:uid="{75E28F3B-7444-41F7-8E1B-2191C4E2233A}">
          <x14:formula1>
            <xm:f>'3-Lists'!$C$2:$C$120</xm:f>
          </x14:formula1>
          <xm:sqref>H10:H59</xm:sqref>
        </x14:dataValidation>
        <x14:dataValidation type="list" allowBlank="1" showInputMessage="1" showErrorMessage="1" xr:uid="{2D42F88A-27EB-41AA-9F31-EFB1C958FA3F}">
          <x14:formula1>
            <xm:f>'3-Lists'!$F$2:$F$6</xm:f>
          </x14:formula1>
          <xm:sqref>F10:F59</xm:sqref>
        </x14:dataValidation>
        <x14:dataValidation type="list" allowBlank="1" showInputMessage="1" showErrorMessage="1" xr:uid="{F1CF5038-EA64-47A4-A8CF-28D899ED2234}">
          <x14:formula1>
            <xm:f>'3-Lists'!$B$2:$B$35</xm:f>
          </x14:formula1>
          <xm:sqref>D10:D59</xm:sqref>
        </x14:dataValidation>
        <x14:dataValidation type="list" allowBlank="1" showInputMessage="1" showErrorMessage="1" xr:uid="{2929C4A6-1DBA-40AF-95D4-D0446714404B}">
          <x14:formula1>
            <xm:f>'3-Lists'!$H$2:$H$7</xm:f>
          </x14:formula1>
          <xm:sqref>G10:G59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C454-539B-4D15-974A-B038A87635EB}">
  <sheetPr codeName="Sheet2">
    <tabColor rgb="FF6E1D45"/>
    <pageSetUpPr fitToPage="1"/>
  </sheetPr>
  <dimension ref="A1:U61"/>
  <sheetViews>
    <sheetView showGridLines="0" topLeftCell="A33" zoomScaleNormal="100" workbookViewId="0">
      <selection activeCell="F14" sqref="F14"/>
    </sheetView>
  </sheetViews>
  <sheetFormatPr defaultColWidth="0" defaultRowHeight="15" zeroHeight="1" x14ac:dyDescent="0.25"/>
  <cols>
    <col min="1" max="1" width="6.5703125" style="1" customWidth="1"/>
    <col min="2" max="2" width="5.5703125" style="1" customWidth="1"/>
    <col min="3" max="3" width="19.85546875" style="1" customWidth="1"/>
    <col min="4" max="4" width="14.7109375" style="1" customWidth="1"/>
    <col min="5" max="5" width="15.42578125" style="1" customWidth="1"/>
    <col min="6" max="6" width="20.42578125" style="1" customWidth="1"/>
    <col min="7" max="7" width="16.7109375" style="1" customWidth="1"/>
    <col min="8" max="8" width="17.42578125" style="1" customWidth="1"/>
    <col min="9" max="9" width="14.140625" style="1" customWidth="1"/>
    <col min="10" max="10" width="10.5703125" style="1" customWidth="1"/>
    <col min="11" max="11" width="11.5703125" style="1" customWidth="1"/>
    <col min="12" max="12" width="15.5703125" style="1" customWidth="1"/>
    <col min="13" max="13" width="12.85546875" style="1" customWidth="1"/>
    <col min="14" max="14" width="15" style="1" customWidth="1"/>
    <col min="15" max="16" width="10.140625" style="1" customWidth="1"/>
    <col min="17" max="17" width="9.140625" style="1" customWidth="1"/>
    <col min="18" max="21" width="0" style="1" hidden="1" customWidth="1"/>
    <col min="22" max="16384" width="9.140625" style="1" hidden="1"/>
  </cols>
  <sheetData>
    <row r="1" spans="1:21" s="45" customFormat="1" ht="6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U1" s="46"/>
    </row>
    <row r="2" spans="1:21" s="45" customFormat="1" ht="21" customHeight="1" x14ac:dyDescent="0.25">
      <c r="A2" s="50"/>
      <c r="B2" s="52" t="s">
        <v>81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U2" s="46"/>
    </row>
    <row r="3" spans="1:21" s="45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U3" s="46"/>
    </row>
    <row r="4" spans="1:21" s="45" customFormat="1" ht="5.2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U4" s="46"/>
    </row>
    <row r="5" spans="1:21" ht="11.25" customHeight="1" x14ac:dyDescent="0.25">
      <c r="U5" s="2"/>
    </row>
    <row r="6" spans="1:2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21" ht="15.75" x14ac:dyDescent="0.25">
      <c r="B7" s="2"/>
      <c r="C7" s="6" t="s">
        <v>7</v>
      </c>
      <c r="D7" s="59"/>
      <c r="E7" s="59"/>
      <c r="F7" s="2"/>
      <c r="M7" s="2"/>
    </row>
    <row r="8" spans="1:21" x14ac:dyDescent="0.25">
      <c r="B8" s="7" t="s">
        <v>62</v>
      </c>
      <c r="C8" s="7"/>
      <c r="D8" s="7"/>
      <c r="E8" s="7"/>
      <c r="F8" s="7"/>
    </row>
    <row r="9" spans="1:21" ht="15" customHeight="1" x14ac:dyDescent="0.25">
      <c r="B9" s="54" t="s">
        <v>4</v>
      </c>
      <c r="C9" s="63" t="s">
        <v>58</v>
      </c>
      <c r="D9" s="64"/>
      <c r="E9" s="64"/>
      <c r="F9" s="65"/>
      <c r="G9" s="66" t="s">
        <v>57</v>
      </c>
      <c r="H9" s="67"/>
      <c r="I9" s="67"/>
      <c r="J9" s="67"/>
      <c r="K9" s="67"/>
      <c r="L9" s="67"/>
      <c r="M9" s="68"/>
      <c r="N9" s="63" t="s">
        <v>46</v>
      </c>
      <c r="O9" s="64"/>
      <c r="P9" s="65"/>
    </row>
    <row r="10" spans="1:21" ht="45" x14ac:dyDescent="0.25">
      <c r="B10" s="55"/>
      <c r="C10" s="60" t="s">
        <v>52</v>
      </c>
      <c r="D10" s="61" t="s">
        <v>53</v>
      </c>
      <c r="E10" s="61" t="s">
        <v>6</v>
      </c>
      <c r="F10" s="62" t="s">
        <v>75</v>
      </c>
      <c r="G10" s="56" t="s">
        <v>65</v>
      </c>
      <c r="H10" s="57" t="s">
        <v>54</v>
      </c>
      <c r="I10" s="57" t="s">
        <v>56</v>
      </c>
      <c r="J10" s="57" t="s">
        <v>0</v>
      </c>
      <c r="K10" s="57" t="s">
        <v>77</v>
      </c>
      <c r="L10" s="57" t="s">
        <v>59</v>
      </c>
      <c r="M10" s="58" t="s">
        <v>76</v>
      </c>
      <c r="N10" s="56" t="s">
        <v>51</v>
      </c>
      <c r="O10" s="57" t="s">
        <v>60</v>
      </c>
      <c r="P10" s="58" t="s">
        <v>49</v>
      </c>
    </row>
    <row r="11" spans="1:21" x14ac:dyDescent="0.25">
      <c r="B11" s="3">
        <v>1</v>
      </c>
      <c r="C11" s="8"/>
      <c r="D11" s="9"/>
      <c r="E11" s="9"/>
      <c r="F11" s="10"/>
      <c r="G11" s="8"/>
      <c r="H11" s="9"/>
      <c r="I11" s="9"/>
      <c r="J11" s="9"/>
      <c r="K11" s="9"/>
      <c r="L11" s="9"/>
      <c r="M11" s="10"/>
      <c r="N11" s="29"/>
      <c r="O11" s="39"/>
      <c r="P11" s="31"/>
    </row>
    <row r="12" spans="1:21" x14ac:dyDescent="0.25">
      <c r="B12" s="4">
        <f>B11+1</f>
        <v>2</v>
      </c>
      <c r="C12" s="11"/>
      <c r="D12" s="9"/>
      <c r="E12" s="9"/>
      <c r="F12" s="13"/>
      <c r="G12" s="11"/>
      <c r="H12" s="12"/>
      <c r="I12" s="12"/>
      <c r="J12" s="12"/>
      <c r="K12" s="12"/>
      <c r="L12" s="12"/>
      <c r="M12" s="13"/>
      <c r="N12" s="32"/>
      <c r="O12" s="41"/>
      <c r="P12" s="34"/>
    </row>
    <row r="13" spans="1:21" x14ac:dyDescent="0.25">
      <c r="B13" s="4">
        <f t="shared" ref="B13:B60" si="0">B12+1</f>
        <v>3</v>
      </c>
      <c r="C13" s="11"/>
      <c r="D13" s="9"/>
      <c r="E13" s="9"/>
      <c r="F13" s="13"/>
      <c r="G13" s="14"/>
      <c r="H13" s="15"/>
      <c r="I13" s="15"/>
      <c r="J13" s="12"/>
      <c r="K13" s="12"/>
      <c r="L13" s="12"/>
      <c r="M13" s="19"/>
      <c r="N13" s="32"/>
      <c r="O13" s="41"/>
      <c r="P13" s="34"/>
    </row>
    <row r="14" spans="1:21" x14ac:dyDescent="0.25">
      <c r="B14" s="4">
        <f t="shared" si="0"/>
        <v>4</v>
      </c>
      <c r="C14" s="11"/>
      <c r="D14" s="9"/>
      <c r="E14" s="9"/>
      <c r="F14" s="13"/>
      <c r="G14" s="11"/>
      <c r="H14" s="12"/>
      <c r="I14" s="12"/>
      <c r="J14" s="12"/>
      <c r="K14" s="12"/>
      <c r="L14" s="12"/>
      <c r="M14" s="13"/>
      <c r="N14" s="32"/>
      <c r="O14" s="41"/>
      <c r="P14" s="34"/>
    </row>
    <row r="15" spans="1:21" x14ac:dyDescent="0.25">
      <c r="B15" s="4">
        <f t="shared" si="0"/>
        <v>5</v>
      </c>
      <c r="C15" s="11"/>
      <c r="D15" s="9"/>
      <c r="E15" s="9"/>
      <c r="F15" s="13"/>
      <c r="G15" s="11"/>
      <c r="H15" s="12"/>
      <c r="I15" s="12"/>
      <c r="J15" s="12"/>
      <c r="K15" s="12"/>
      <c r="L15" s="12"/>
      <c r="M15" s="13"/>
      <c r="N15" s="32"/>
      <c r="O15" s="41"/>
      <c r="P15" s="34"/>
    </row>
    <row r="16" spans="1:21" x14ac:dyDescent="0.25">
      <c r="B16" s="4">
        <f t="shared" si="0"/>
        <v>6</v>
      </c>
      <c r="C16" s="11"/>
      <c r="D16" s="9"/>
      <c r="E16" s="9"/>
      <c r="F16" s="13"/>
      <c r="G16" s="11"/>
      <c r="H16" s="12"/>
      <c r="I16" s="12"/>
      <c r="J16" s="12"/>
      <c r="K16" s="12"/>
      <c r="L16" s="12"/>
      <c r="M16" s="13"/>
      <c r="N16" s="32"/>
      <c r="O16" s="41"/>
      <c r="P16" s="34"/>
    </row>
    <row r="17" spans="2:16" x14ac:dyDescent="0.25">
      <c r="B17" s="4">
        <f t="shared" si="0"/>
        <v>7</v>
      </c>
      <c r="C17" s="11"/>
      <c r="D17" s="9"/>
      <c r="E17" s="9"/>
      <c r="F17" s="13"/>
      <c r="G17" s="11"/>
      <c r="H17" s="12"/>
      <c r="I17" s="12"/>
      <c r="J17" s="12"/>
      <c r="K17" s="12"/>
      <c r="L17" s="12"/>
      <c r="N17" s="32"/>
      <c r="O17" s="41"/>
      <c r="P17" s="34"/>
    </row>
    <row r="18" spans="2:16" x14ac:dyDescent="0.25">
      <c r="B18" s="4">
        <f t="shared" si="0"/>
        <v>8</v>
      </c>
      <c r="C18" s="11"/>
      <c r="D18" s="9"/>
      <c r="E18" s="9"/>
      <c r="F18" s="13"/>
      <c r="G18" s="11"/>
      <c r="H18" s="12"/>
      <c r="I18" s="12"/>
      <c r="J18" s="12"/>
      <c r="K18" s="12"/>
      <c r="L18" s="12"/>
      <c r="M18" s="13"/>
      <c r="N18" s="32"/>
      <c r="O18" s="41"/>
      <c r="P18" s="34"/>
    </row>
    <row r="19" spans="2:16" x14ac:dyDescent="0.25">
      <c r="B19" s="4">
        <f t="shared" si="0"/>
        <v>9</v>
      </c>
      <c r="C19" s="11"/>
      <c r="D19" s="9"/>
      <c r="E19" s="9"/>
      <c r="F19" s="13"/>
      <c r="G19" s="11"/>
      <c r="H19" s="12"/>
      <c r="I19" s="12"/>
      <c r="J19" s="12"/>
      <c r="K19" s="12"/>
      <c r="L19" s="12"/>
      <c r="M19" s="13"/>
      <c r="N19" s="32"/>
      <c r="O19" s="41"/>
      <c r="P19" s="34"/>
    </row>
    <row r="20" spans="2:16" x14ac:dyDescent="0.25">
      <c r="B20" s="4">
        <f t="shared" si="0"/>
        <v>10</v>
      </c>
      <c r="C20" s="11"/>
      <c r="D20" s="9"/>
      <c r="E20" s="9"/>
      <c r="F20" s="13"/>
      <c r="G20" s="11"/>
      <c r="H20" s="12"/>
      <c r="I20" s="12"/>
      <c r="J20" s="12"/>
      <c r="K20" s="12"/>
      <c r="L20" s="12"/>
      <c r="M20" s="13"/>
      <c r="N20" s="32"/>
      <c r="O20" s="41"/>
      <c r="P20" s="34"/>
    </row>
    <row r="21" spans="2:16" x14ac:dyDescent="0.25">
      <c r="B21" s="4">
        <f t="shared" si="0"/>
        <v>11</v>
      </c>
      <c r="C21" s="11"/>
      <c r="D21" s="9"/>
      <c r="E21" s="9"/>
      <c r="F21" s="13"/>
      <c r="G21" s="11"/>
      <c r="H21" s="12"/>
      <c r="I21" s="12"/>
      <c r="J21" s="12"/>
      <c r="K21" s="12"/>
      <c r="L21" s="12"/>
      <c r="M21" s="13"/>
      <c r="N21" s="32"/>
      <c r="O21" s="41"/>
      <c r="P21" s="34"/>
    </row>
    <row r="22" spans="2:16" x14ac:dyDescent="0.25">
      <c r="B22" s="4">
        <f t="shared" si="0"/>
        <v>12</v>
      </c>
      <c r="C22" s="11"/>
      <c r="D22" s="9"/>
      <c r="E22" s="9"/>
      <c r="F22" s="13"/>
      <c r="G22" s="11"/>
      <c r="H22" s="12"/>
      <c r="I22" s="12"/>
      <c r="J22" s="12"/>
      <c r="K22" s="12"/>
      <c r="L22" s="12"/>
      <c r="M22" s="13"/>
      <c r="N22" s="32"/>
      <c r="O22" s="41"/>
      <c r="P22" s="34"/>
    </row>
    <row r="23" spans="2:16" x14ac:dyDescent="0.25">
      <c r="B23" s="4">
        <f t="shared" si="0"/>
        <v>13</v>
      </c>
      <c r="C23" s="11"/>
      <c r="D23" s="9"/>
      <c r="E23" s="9"/>
      <c r="F23" s="13"/>
      <c r="G23" s="14"/>
      <c r="H23" s="15"/>
      <c r="I23" s="15"/>
      <c r="J23" s="12"/>
      <c r="K23" s="12"/>
      <c r="L23" s="12"/>
      <c r="M23" s="19"/>
      <c r="N23" s="32"/>
      <c r="O23" s="41"/>
      <c r="P23" s="34"/>
    </row>
    <row r="24" spans="2:16" x14ac:dyDescent="0.25">
      <c r="B24" s="4">
        <f t="shared" si="0"/>
        <v>14</v>
      </c>
      <c r="C24" s="11"/>
      <c r="D24" s="9"/>
      <c r="E24" s="9"/>
      <c r="F24" s="13"/>
      <c r="G24" s="14"/>
      <c r="H24" s="15"/>
      <c r="I24" s="15"/>
      <c r="J24" s="12"/>
      <c r="K24" s="12"/>
      <c r="L24" s="12"/>
      <c r="M24" s="19"/>
      <c r="N24" s="32"/>
      <c r="O24" s="41"/>
      <c r="P24" s="34"/>
    </row>
    <row r="25" spans="2:16" x14ac:dyDescent="0.25">
      <c r="B25" s="4">
        <f t="shared" si="0"/>
        <v>15</v>
      </c>
      <c r="C25" s="11"/>
      <c r="D25" s="9"/>
      <c r="E25" s="9"/>
      <c r="F25" s="13"/>
      <c r="G25" s="14"/>
      <c r="H25" s="15"/>
      <c r="I25" s="15"/>
      <c r="J25" s="12"/>
      <c r="K25" s="12"/>
      <c r="L25" s="12"/>
      <c r="M25" s="19"/>
      <c r="N25" s="32"/>
      <c r="O25" s="41"/>
      <c r="P25" s="34"/>
    </row>
    <row r="26" spans="2:16" x14ac:dyDescent="0.25">
      <c r="B26" s="4">
        <f t="shared" si="0"/>
        <v>16</v>
      </c>
      <c r="C26" s="11"/>
      <c r="D26" s="9"/>
      <c r="E26" s="9"/>
      <c r="F26" s="13"/>
      <c r="G26" s="14"/>
      <c r="H26" s="15"/>
      <c r="I26" s="15"/>
      <c r="J26" s="12"/>
      <c r="K26" s="12"/>
      <c r="L26" s="12"/>
      <c r="M26" s="19"/>
      <c r="N26" s="32"/>
      <c r="O26" s="41"/>
      <c r="P26" s="34"/>
    </row>
    <row r="27" spans="2:16" x14ac:dyDescent="0.25">
      <c r="B27" s="4">
        <f t="shared" si="0"/>
        <v>17</v>
      </c>
      <c r="C27" s="11"/>
      <c r="D27" s="9"/>
      <c r="E27" s="9"/>
      <c r="F27" s="13"/>
      <c r="G27" s="14"/>
      <c r="H27" s="15"/>
      <c r="I27" s="15"/>
      <c r="J27" s="12"/>
      <c r="K27" s="12"/>
      <c r="L27" s="12"/>
      <c r="M27" s="19"/>
      <c r="N27" s="32"/>
      <c r="O27" s="41"/>
      <c r="P27" s="34"/>
    </row>
    <row r="28" spans="2:16" x14ac:dyDescent="0.25">
      <c r="B28" s="4">
        <f t="shared" si="0"/>
        <v>18</v>
      </c>
      <c r="C28" s="11"/>
      <c r="D28" s="9"/>
      <c r="E28" s="9"/>
      <c r="F28" s="13"/>
      <c r="G28" s="14"/>
      <c r="H28" s="15"/>
      <c r="I28" s="15"/>
      <c r="J28" s="12"/>
      <c r="K28" s="12"/>
      <c r="L28" s="12"/>
      <c r="M28" s="19"/>
      <c r="N28" s="32"/>
      <c r="O28" s="41"/>
      <c r="P28" s="34"/>
    </row>
    <row r="29" spans="2:16" x14ac:dyDescent="0.25">
      <c r="B29" s="4">
        <f t="shared" si="0"/>
        <v>19</v>
      </c>
      <c r="C29" s="11"/>
      <c r="D29" s="9"/>
      <c r="E29" s="9"/>
      <c r="F29" s="13"/>
      <c r="G29" s="11"/>
      <c r="H29" s="12"/>
      <c r="I29" s="12"/>
      <c r="J29" s="12"/>
      <c r="K29" s="12"/>
      <c r="L29" s="12"/>
      <c r="M29" s="13"/>
      <c r="N29" s="32"/>
      <c r="O29" s="41"/>
      <c r="P29" s="34"/>
    </row>
    <row r="30" spans="2:16" x14ac:dyDescent="0.25">
      <c r="B30" s="4">
        <f t="shared" si="0"/>
        <v>20</v>
      </c>
      <c r="C30" s="11"/>
      <c r="D30" s="9"/>
      <c r="E30" s="9"/>
      <c r="F30" s="13"/>
      <c r="G30" s="11"/>
      <c r="H30" s="12"/>
      <c r="I30" s="12"/>
      <c r="J30" s="12"/>
      <c r="K30" s="12"/>
      <c r="L30" s="12"/>
      <c r="M30" s="13"/>
      <c r="N30" s="32"/>
      <c r="O30" s="41"/>
      <c r="P30" s="34"/>
    </row>
    <row r="31" spans="2:16" x14ac:dyDescent="0.25">
      <c r="B31" s="4">
        <f t="shared" si="0"/>
        <v>21</v>
      </c>
      <c r="C31" s="11"/>
      <c r="D31" s="9"/>
      <c r="E31" s="9"/>
      <c r="F31" s="13"/>
      <c r="G31" s="11"/>
      <c r="H31" s="12"/>
      <c r="I31" s="12"/>
      <c r="J31" s="12"/>
      <c r="K31" s="12"/>
      <c r="L31" s="12"/>
      <c r="M31" s="13"/>
      <c r="N31" s="32"/>
      <c r="O31" s="41"/>
      <c r="P31" s="34"/>
    </row>
    <row r="32" spans="2:16" x14ac:dyDescent="0.25">
      <c r="B32" s="4">
        <f t="shared" si="0"/>
        <v>22</v>
      </c>
      <c r="C32" s="11"/>
      <c r="D32" s="9"/>
      <c r="E32" s="9"/>
      <c r="F32" s="13"/>
      <c r="G32" s="14"/>
      <c r="H32" s="15"/>
      <c r="I32" s="15"/>
      <c r="J32" s="12"/>
      <c r="K32" s="12"/>
      <c r="L32" s="12"/>
      <c r="M32" s="19"/>
      <c r="N32" s="32"/>
      <c r="O32" s="41"/>
      <c r="P32" s="34"/>
    </row>
    <row r="33" spans="2:16" x14ac:dyDescent="0.25">
      <c r="B33" s="4">
        <f t="shared" si="0"/>
        <v>23</v>
      </c>
      <c r="C33" s="11"/>
      <c r="D33" s="9"/>
      <c r="E33" s="9"/>
      <c r="F33" s="13"/>
      <c r="G33" s="14"/>
      <c r="H33" s="15"/>
      <c r="I33" s="15"/>
      <c r="J33" s="12"/>
      <c r="K33" s="12"/>
      <c r="L33" s="12"/>
      <c r="M33" s="19"/>
      <c r="N33" s="32"/>
      <c r="O33" s="41"/>
      <c r="P33" s="34"/>
    </row>
    <row r="34" spans="2:16" x14ac:dyDescent="0.25">
      <c r="B34" s="4">
        <f t="shared" si="0"/>
        <v>24</v>
      </c>
      <c r="C34" s="11"/>
      <c r="D34" s="9"/>
      <c r="E34" s="9"/>
      <c r="F34" s="13"/>
      <c r="G34" s="11"/>
      <c r="H34" s="12"/>
      <c r="I34" s="12"/>
      <c r="J34" s="12"/>
      <c r="K34" s="12"/>
      <c r="L34" s="12"/>
      <c r="M34" s="13"/>
      <c r="N34" s="32"/>
      <c r="O34" s="41"/>
      <c r="P34" s="34"/>
    </row>
    <row r="35" spans="2:16" x14ac:dyDescent="0.25">
      <c r="B35" s="4">
        <f t="shared" si="0"/>
        <v>25</v>
      </c>
      <c r="C35" s="11"/>
      <c r="D35" s="9"/>
      <c r="E35" s="9"/>
      <c r="F35" s="13"/>
      <c r="G35" s="11"/>
      <c r="H35" s="12"/>
      <c r="I35" s="12"/>
      <c r="J35" s="12"/>
      <c r="K35" s="12"/>
      <c r="L35" s="12"/>
      <c r="M35" s="13"/>
      <c r="N35" s="32"/>
      <c r="O35" s="41"/>
      <c r="P35" s="34"/>
    </row>
    <row r="36" spans="2:16" x14ac:dyDescent="0.25">
      <c r="B36" s="4">
        <f t="shared" si="0"/>
        <v>26</v>
      </c>
      <c r="C36" s="11"/>
      <c r="D36" s="9"/>
      <c r="E36" s="9"/>
      <c r="F36" s="13"/>
      <c r="G36" s="11"/>
      <c r="H36" s="12"/>
      <c r="I36" s="12"/>
      <c r="J36" s="12"/>
      <c r="K36" s="12"/>
      <c r="L36" s="12"/>
      <c r="M36" s="13"/>
      <c r="N36" s="32"/>
      <c r="O36" s="41"/>
      <c r="P36" s="34"/>
    </row>
    <row r="37" spans="2:16" x14ac:dyDescent="0.25">
      <c r="B37" s="4">
        <f t="shared" si="0"/>
        <v>27</v>
      </c>
      <c r="C37" s="11"/>
      <c r="D37" s="9"/>
      <c r="E37" s="9"/>
      <c r="F37" s="13"/>
      <c r="G37" s="14"/>
      <c r="H37" s="15"/>
      <c r="I37" s="15"/>
      <c r="J37" s="12"/>
      <c r="K37" s="12"/>
      <c r="L37" s="12"/>
      <c r="M37" s="19"/>
      <c r="N37" s="32"/>
      <c r="O37" s="41"/>
      <c r="P37" s="34"/>
    </row>
    <row r="38" spans="2:16" x14ac:dyDescent="0.25">
      <c r="B38" s="4">
        <f t="shared" si="0"/>
        <v>28</v>
      </c>
      <c r="C38" s="11"/>
      <c r="D38" s="9"/>
      <c r="E38" s="9"/>
      <c r="F38" s="13"/>
      <c r="G38" s="14"/>
      <c r="H38" s="15"/>
      <c r="I38" s="15"/>
      <c r="J38" s="12"/>
      <c r="K38" s="12"/>
      <c r="L38" s="12"/>
      <c r="M38" s="19"/>
      <c r="N38" s="32"/>
      <c r="O38" s="41"/>
      <c r="P38" s="34"/>
    </row>
    <row r="39" spans="2:16" x14ac:dyDescent="0.25">
      <c r="B39" s="4">
        <f t="shared" si="0"/>
        <v>29</v>
      </c>
      <c r="C39" s="11"/>
      <c r="D39" s="9"/>
      <c r="E39" s="9"/>
      <c r="F39" s="13"/>
      <c r="G39" s="14"/>
      <c r="H39" s="15"/>
      <c r="I39" s="15"/>
      <c r="J39" s="12"/>
      <c r="K39" s="12"/>
      <c r="L39" s="12"/>
      <c r="M39" s="19"/>
      <c r="N39" s="32"/>
      <c r="O39" s="41"/>
      <c r="P39" s="34"/>
    </row>
    <row r="40" spans="2:16" x14ac:dyDescent="0.25">
      <c r="B40" s="4">
        <f t="shared" si="0"/>
        <v>30</v>
      </c>
      <c r="C40" s="11"/>
      <c r="D40" s="9"/>
      <c r="E40" s="9"/>
      <c r="F40" s="13"/>
      <c r="G40" s="11"/>
      <c r="H40" s="12"/>
      <c r="I40" s="12"/>
      <c r="J40" s="12"/>
      <c r="K40" s="12"/>
      <c r="L40" s="12"/>
      <c r="M40" s="13"/>
      <c r="N40" s="32"/>
      <c r="O40" s="41"/>
      <c r="P40" s="34"/>
    </row>
    <row r="41" spans="2:16" x14ac:dyDescent="0.25">
      <c r="B41" s="4">
        <f t="shared" si="0"/>
        <v>31</v>
      </c>
      <c r="C41" s="11"/>
      <c r="D41" s="9"/>
      <c r="E41" s="9"/>
      <c r="F41" s="13"/>
      <c r="G41" s="11"/>
      <c r="H41" s="12"/>
      <c r="I41" s="12"/>
      <c r="J41" s="12"/>
      <c r="K41" s="12"/>
      <c r="L41" s="12"/>
      <c r="M41" s="13"/>
      <c r="N41" s="32"/>
      <c r="O41" s="41"/>
      <c r="P41" s="34"/>
    </row>
    <row r="42" spans="2:16" x14ac:dyDescent="0.25">
      <c r="B42" s="4">
        <f t="shared" si="0"/>
        <v>32</v>
      </c>
      <c r="C42" s="11"/>
      <c r="D42" s="9"/>
      <c r="E42" s="9"/>
      <c r="F42" s="13"/>
      <c r="G42" s="11"/>
      <c r="H42" s="12"/>
      <c r="I42" s="12"/>
      <c r="J42" s="12"/>
      <c r="K42" s="12"/>
      <c r="L42" s="12"/>
      <c r="M42" s="13"/>
      <c r="N42" s="32"/>
      <c r="O42" s="41"/>
      <c r="P42" s="34"/>
    </row>
    <row r="43" spans="2:16" x14ac:dyDescent="0.25">
      <c r="B43" s="4">
        <f t="shared" si="0"/>
        <v>33</v>
      </c>
      <c r="C43" s="11"/>
      <c r="D43" s="9"/>
      <c r="E43" s="9"/>
      <c r="F43" s="13"/>
      <c r="G43" s="11"/>
      <c r="H43" s="12"/>
      <c r="I43" s="12"/>
      <c r="J43" s="12"/>
      <c r="K43" s="12"/>
      <c r="L43" s="12"/>
      <c r="M43" s="13"/>
      <c r="N43" s="32"/>
      <c r="O43" s="41"/>
      <c r="P43" s="34"/>
    </row>
    <row r="44" spans="2:16" x14ac:dyDescent="0.25">
      <c r="B44" s="4">
        <f t="shared" si="0"/>
        <v>34</v>
      </c>
      <c r="C44" s="11"/>
      <c r="D44" s="9"/>
      <c r="E44" s="9"/>
      <c r="F44" s="13"/>
      <c r="G44" s="11"/>
      <c r="H44" s="12"/>
      <c r="I44" s="12"/>
      <c r="J44" s="12"/>
      <c r="K44" s="12"/>
      <c r="L44" s="12"/>
      <c r="M44" s="13"/>
      <c r="N44" s="32"/>
      <c r="O44" s="41"/>
      <c r="P44" s="34"/>
    </row>
    <row r="45" spans="2:16" x14ac:dyDescent="0.25">
      <c r="B45" s="4">
        <f t="shared" si="0"/>
        <v>35</v>
      </c>
      <c r="C45" s="11"/>
      <c r="D45" s="9"/>
      <c r="E45" s="9"/>
      <c r="F45" s="13"/>
      <c r="G45" s="11"/>
      <c r="H45" s="12"/>
      <c r="I45" s="12"/>
      <c r="J45" s="12"/>
      <c r="K45" s="12"/>
      <c r="L45" s="12"/>
      <c r="M45" s="13"/>
      <c r="N45" s="32"/>
      <c r="O45" s="41"/>
      <c r="P45" s="34"/>
    </row>
    <row r="46" spans="2:16" x14ac:dyDescent="0.25">
      <c r="B46" s="4">
        <f t="shared" si="0"/>
        <v>36</v>
      </c>
      <c r="C46" s="11"/>
      <c r="D46" s="9"/>
      <c r="E46" s="9"/>
      <c r="F46" s="13"/>
      <c r="G46" s="14"/>
      <c r="H46" s="15"/>
      <c r="I46" s="15"/>
      <c r="J46" s="12"/>
      <c r="K46" s="12"/>
      <c r="L46" s="12"/>
      <c r="M46" s="19"/>
      <c r="N46" s="32"/>
      <c r="O46" s="41"/>
      <c r="P46" s="34"/>
    </row>
    <row r="47" spans="2:16" x14ac:dyDescent="0.25">
      <c r="B47" s="4">
        <f t="shared" si="0"/>
        <v>37</v>
      </c>
      <c r="C47" s="11"/>
      <c r="D47" s="9"/>
      <c r="E47" s="9"/>
      <c r="F47" s="13"/>
      <c r="G47" s="14"/>
      <c r="H47" s="15"/>
      <c r="I47" s="15"/>
      <c r="J47" s="12"/>
      <c r="K47" s="12"/>
      <c r="L47" s="12"/>
      <c r="M47" s="19"/>
      <c r="N47" s="32"/>
      <c r="O47" s="41"/>
      <c r="P47" s="34"/>
    </row>
    <row r="48" spans="2:16" x14ac:dyDescent="0.25">
      <c r="B48" s="4">
        <f t="shared" si="0"/>
        <v>38</v>
      </c>
      <c r="C48" s="11"/>
      <c r="D48" s="9"/>
      <c r="E48" s="9"/>
      <c r="F48" s="13"/>
      <c r="G48" s="11"/>
      <c r="H48" s="12"/>
      <c r="I48" s="12"/>
      <c r="J48" s="12"/>
      <c r="K48" s="12"/>
      <c r="L48" s="12"/>
      <c r="M48" s="13"/>
      <c r="N48" s="32"/>
      <c r="O48" s="41"/>
      <c r="P48" s="34"/>
    </row>
    <row r="49" spans="2:16" x14ac:dyDescent="0.25">
      <c r="B49" s="4">
        <f t="shared" si="0"/>
        <v>39</v>
      </c>
      <c r="C49" s="11"/>
      <c r="D49" s="9"/>
      <c r="E49" s="9"/>
      <c r="F49" s="13"/>
      <c r="G49" s="11"/>
      <c r="H49" s="12"/>
      <c r="I49" s="12"/>
      <c r="J49" s="12"/>
      <c r="K49" s="12"/>
      <c r="L49" s="12"/>
      <c r="M49" s="13"/>
      <c r="N49" s="32"/>
      <c r="O49" s="41"/>
      <c r="P49" s="34"/>
    </row>
    <row r="50" spans="2:16" x14ac:dyDescent="0.25">
      <c r="B50" s="4">
        <f t="shared" si="0"/>
        <v>40</v>
      </c>
      <c r="C50" s="11"/>
      <c r="D50" s="9"/>
      <c r="E50" s="9"/>
      <c r="F50" s="13"/>
      <c r="G50" s="11"/>
      <c r="H50" s="12"/>
      <c r="I50" s="12"/>
      <c r="J50" s="12"/>
      <c r="K50" s="12"/>
      <c r="L50" s="12"/>
      <c r="M50" s="13"/>
      <c r="N50" s="32"/>
      <c r="O50" s="41"/>
      <c r="P50" s="34"/>
    </row>
    <row r="51" spans="2:16" x14ac:dyDescent="0.25">
      <c r="B51" s="4">
        <f t="shared" si="0"/>
        <v>41</v>
      </c>
      <c r="C51" s="11"/>
      <c r="D51" s="9"/>
      <c r="E51" s="9"/>
      <c r="F51" s="13"/>
      <c r="G51" s="11"/>
      <c r="H51" s="12"/>
      <c r="I51" s="12"/>
      <c r="J51" s="12"/>
      <c r="K51" s="12"/>
      <c r="L51" s="12"/>
      <c r="M51" s="13"/>
      <c r="N51" s="32"/>
      <c r="O51" s="41"/>
      <c r="P51" s="34"/>
    </row>
    <row r="52" spans="2:16" x14ac:dyDescent="0.25">
      <c r="B52" s="4">
        <f t="shared" si="0"/>
        <v>42</v>
      </c>
      <c r="C52" s="11"/>
      <c r="D52" s="9"/>
      <c r="E52" s="9"/>
      <c r="F52" s="13"/>
      <c r="G52" s="11"/>
      <c r="H52" s="12"/>
      <c r="I52" s="12"/>
      <c r="J52" s="12"/>
      <c r="K52" s="12"/>
      <c r="L52" s="12"/>
      <c r="M52" s="13"/>
      <c r="N52" s="32"/>
      <c r="O52" s="41"/>
      <c r="P52" s="34"/>
    </row>
    <row r="53" spans="2:16" x14ac:dyDescent="0.25">
      <c r="B53" s="4">
        <f t="shared" si="0"/>
        <v>43</v>
      </c>
      <c r="C53" s="11"/>
      <c r="D53" s="9"/>
      <c r="E53" s="9"/>
      <c r="F53" s="13"/>
      <c r="G53" s="11"/>
      <c r="H53" s="12"/>
      <c r="I53" s="12"/>
      <c r="J53" s="12"/>
      <c r="K53" s="12"/>
      <c r="L53" s="12"/>
      <c r="M53" s="13"/>
      <c r="N53" s="32"/>
      <c r="O53" s="41"/>
      <c r="P53" s="34"/>
    </row>
    <row r="54" spans="2:16" x14ac:dyDescent="0.25">
      <c r="B54" s="4">
        <f t="shared" si="0"/>
        <v>44</v>
      </c>
      <c r="C54" s="11"/>
      <c r="D54" s="9"/>
      <c r="E54" s="9"/>
      <c r="F54" s="13"/>
      <c r="G54" s="11"/>
      <c r="H54" s="12"/>
      <c r="I54" s="12"/>
      <c r="J54" s="12"/>
      <c r="K54" s="12"/>
      <c r="L54" s="12"/>
      <c r="M54" s="13"/>
      <c r="N54" s="32"/>
      <c r="O54" s="41"/>
      <c r="P54" s="34"/>
    </row>
    <row r="55" spans="2:16" x14ac:dyDescent="0.25">
      <c r="B55" s="4">
        <f t="shared" si="0"/>
        <v>45</v>
      </c>
      <c r="C55" s="11"/>
      <c r="D55" s="9"/>
      <c r="E55" s="9"/>
      <c r="F55" s="13"/>
      <c r="G55" s="11"/>
      <c r="H55" s="12"/>
      <c r="I55" s="12"/>
      <c r="J55" s="12"/>
      <c r="K55" s="12"/>
      <c r="L55" s="12"/>
      <c r="M55" s="13"/>
      <c r="N55" s="32"/>
      <c r="O55" s="41"/>
      <c r="P55" s="34"/>
    </row>
    <row r="56" spans="2:16" x14ac:dyDescent="0.25">
      <c r="B56" s="4">
        <f t="shared" si="0"/>
        <v>46</v>
      </c>
      <c r="C56" s="11"/>
      <c r="D56" s="9"/>
      <c r="E56" s="9"/>
      <c r="F56" s="13"/>
      <c r="G56" s="11"/>
      <c r="H56" s="12"/>
      <c r="I56" s="12"/>
      <c r="J56" s="12"/>
      <c r="K56" s="12"/>
      <c r="L56" s="12"/>
      <c r="M56" s="13"/>
      <c r="N56" s="32"/>
      <c r="O56" s="41"/>
      <c r="P56" s="34"/>
    </row>
    <row r="57" spans="2:16" x14ac:dyDescent="0.25">
      <c r="B57" s="4">
        <f t="shared" si="0"/>
        <v>47</v>
      </c>
      <c r="C57" s="11"/>
      <c r="D57" s="9"/>
      <c r="E57" s="9"/>
      <c r="F57" s="13"/>
      <c r="G57" s="11"/>
      <c r="H57" s="12"/>
      <c r="I57" s="12"/>
      <c r="J57" s="12"/>
      <c r="K57" s="12"/>
      <c r="L57" s="12"/>
      <c r="M57" s="13"/>
      <c r="N57" s="32"/>
      <c r="O57" s="41"/>
      <c r="P57" s="34"/>
    </row>
    <row r="58" spans="2:16" x14ac:dyDescent="0.25">
      <c r="B58" s="4">
        <f t="shared" si="0"/>
        <v>48</v>
      </c>
      <c r="C58" s="11"/>
      <c r="D58" s="9"/>
      <c r="E58" s="9"/>
      <c r="F58" s="13"/>
      <c r="G58" s="11"/>
      <c r="H58" s="12"/>
      <c r="I58" s="12"/>
      <c r="J58" s="12"/>
      <c r="K58" s="12"/>
      <c r="L58" s="12"/>
      <c r="M58" s="13"/>
      <c r="N58" s="32"/>
      <c r="O58" s="41"/>
      <c r="P58" s="34"/>
    </row>
    <row r="59" spans="2:16" x14ac:dyDescent="0.25">
      <c r="B59" s="4">
        <f t="shared" si="0"/>
        <v>49</v>
      </c>
      <c r="C59" s="11"/>
      <c r="D59" s="9"/>
      <c r="E59" s="9"/>
      <c r="F59" s="13"/>
      <c r="G59" s="11"/>
      <c r="H59" s="12"/>
      <c r="I59" s="12"/>
      <c r="J59" s="12"/>
      <c r="K59" s="12"/>
      <c r="L59" s="12"/>
      <c r="M59" s="13"/>
      <c r="N59" s="32"/>
      <c r="O59" s="41"/>
      <c r="P59" s="34"/>
    </row>
    <row r="60" spans="2:16" x14ac:dyDescent="0.25">
      <c r="B60" s="5">
        <f t="shared" si="0"/>
        <v>50</v>
      </c>
      <c r="C60" s="16"/>
      <c r="D60" s="9"/>
      <c r="E60" s="9"/>
      <c r="F60" s="18"/>
      <c r="G60" s="16"/>
      <c r="H60" s="17"/>
      <c r="I60" s="17"/>
      <c r="J60" s="17"/>
      <c r="K60" s="17"/>
      <c r="L60" s="17"/>
      <c r="M60" s="18"/>
      <c r="N60" s="36"/>
      <c r="O60" s="43"/>
      <c r="P60" s="38"/>
    </row>
    <row r="61" spans="2:16" x14ac:dyDescent="0.25"/>
  </sheetData>
  <mergeCells count="5">
    <mergeCell ref="N9:P9"/>
    <mergeCell ref="C9:F9"/>
    <mergeCell ref="G9:M9"/>
    <mergeCell ref="D7:E7"/>
    <mergeCell ref="B9:B10"/>
  </mergeCells>
  <conditionalFormatting sqref="M16 G16:I17 M18 G27:I27 M27 G35:I35 M35 G37:I37 M37 G39:I41 M39:M41 G44:I45 M44:M45 G48:I48 M48">
    <cfRule type="expression" dxfId="3" priority="1">
      <formula>#REF!=1</formula>
    </cfRule>
    <cfRule type="expression" dxfId="2" priority="2">
      <formula>#REF!=2</formula>
    </cfRule>
    <cfRule type="expression" dxfId="1" priority="3">
      <formula>#REF!=4</formula>
    </cfRule>
    <cfRule type="expression" dxfId="0" priority="4">
      <formula>#REF!=3</formula>
    </cfRule>
  </conditionalFormatting>
  <pageMargins left="0.25" right="0.25" top="0.75" bottom="0.75" header="0.3" footer="0.3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0067C23-8D58-46D5-A36B-7806565F9115}">
          <x14:formula1>
            <xm:f>'3-Lists'!$F$2:$F$5</xm:f>
          </x14:formula1>
          <xm:sqref>M11:M16 M18:M60</xm:sqref>
        </x14:dataValidation>
        <x14:dataValidation type="list" allowBlank="1" showInputMessage="1" showErrorMessage="1" xr:uid="{D69BF215-0977-49D1-81A1-EFD7018CF71C}">
          <x14:formula1>
            <xm:f>'3-Lists'!$B$2:$B$35</xm:f>
          </x14:formula1>
          <xm:sqref>J11:J60</xm:sqref>
        </x14:dataValidation>
        <x14:dataValidation type="list" allowBlank="1" showInputMessage="1" showErrorMessage="1" xr:uid="{DB5EA912-DE21-43D7-A077-D59E10E0BFCC}">
          <x14:formula1>
            <xm:f>'3-Lists'!$H$2:$H$7</xm:f>
          </x14:formula1>
          <xm:sqref>E11:E60</xm:sqref>
        </x14:dataValidation>
        <x14:dataValidation type="list" allowBlank="1" showInputMessage="1" showErrorMessage="1" xr:uid="{2A020B8F-0C88-4E84-A9F7-6E8CFCCFF2DC}">
          <x14:formula1>
            <xm:f>'3-Lists'!$G$2:$G$5</xm:f>
          </x14:formula1>
          <xm:sqref>D11:D60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873D-BFF6-40F0-9D03-953306B9B9A6}">
  <sheetPr codeName="Sheet3">
    <tabColor rgb="FF6E1D45"/>
  </sheetPr>
  <dimension ref="B1:H132"/>
  <sheetViews>
    <sheetView showGridLines="0" workbookViewId="0">
      <selection activeCell="G5" sqref="G5"/>
    </sheetView>
  </sheetViews>
  <sheetFormatPr defaultRowHeight="15" x14ac:dyDescent="0.25"/>
  <cols>
    <col min="2" max="6" width="20.42578125" style="49" customWidth="1"/>
    <col min="7" max="10" width="20.42578125" customWidth="1"/>
  </cols>
  <sheetData>
    <row r="1" spans="2:8" x14ac:dyDescent="0.25">
      <c r="B1" s="48" t="s">
        <v>0</v>
      </c>
      <c r="C1" s="48" t="s">
        <v>9</v>
      </c>
      <c r="D1" s="48" t="s">
        <v>10</v>
      </c>
      <c r="E1" s="48" t="s">
        <v>13</v>
      </c>
      <c r="F1" s="48" t="s">
        <v>55</v>
      </c>
      <c r="G1" s="48" t="s">
        <v>53</v>
      </c>
      <c r="H1" s="48" t="s">
        <v>6</v>
      </c>
    </row>
    <row r="2" spans="2:8" x14ac:dyDescent="0.25">
      <c r="B2" s="49" t="s">
        <v>14</v>
      </c>
      <c r="C2" s="49">
        <v>2024</v>
      </c>
      <c r="D2" s="49" t="s">
        <v>11</v>
      </c>
      <c r="E2" s="49">
        <v>2024</v>
      </c>
      <c r="F2" s="49" t="s">
        <v>66</v>
      </c>
      <c r="G2" s="49" t="s">
        <v>82</v>
      </c>
      <c r="H2" s="49" t="s">
        <v>86</v>
      </c>
    </row>
    <row r="3" spans="2:8" x14ac:dyDescent="0.25">
      <c r="B3" s="49" t="s">
        <v>79</v>
      </c>
      <c r="C3" s="49">
        <f t="shared" ref="C3:C34" si="0">C2-1</f>
        <v>2023</v>
      </c>
      <c r="D3" s="49" t="s">
        <v>12</v>
      </c>
      <c r="E3" s="49">
        <f t="shared" ref="E3:E34" si="1">E2-1</f>
        <v>2023</v>
      </c>
      <c r="F3" s="49" t="s">
        <v>67</v>
      </c>
      <c r="G3" s="49" t="s">
        <v>83</v>
      </c>
      <c r="H3" t="s">
        <v>89</v>
      </c>
    </row>
    <row r="4" spans="2:8" x14ac:dyDescent="0.25">
      <c r="B4" s="49" t="s">
        <v>15</v>
      </c>
      <c r="C4" s="49">
        <f t="shared" si="0"/>
        <v>2022</v>
      </c>
      <c r="E4" s="49">
        <f t="shared" si="1"/>
        <v>2022</v>
      </c>
      <c r="F4" s="49" t="s">
        <v>68</v>
      </c>
      <c r="G4" t="s">
        <v>84</v>
      </c>
      <c r="H4" s="49" t="s">
        <v>85</v>
      </c>
    </row>
    <row r="5" spans="2:8" x14ac:dyDescent="0.25">
      <c r="B5" s="49" t="s">
        <v>16</v>
      </c>
      <c r="C5" s="49">
        <f t="shared" si="0"/>
        <v>2021</v>
      </c>
      <c r="E5" s="49">
        <f t="shared" si="1"/>
        <v>2021</v>
      </c>
      <c r="F5" s="49" t="s">
        <v>78</v>
      </c>
      <c r="G5" t="s">
        <v>78</v>
      </c>
      <c r="H5" t="s">
        <v>87</v>
      </c>
    </row>
    <row r="6" spans="2:8" x14ac:dyDescent="0.25">
      <c r="B6" s="49" t="s">
        <v>17</v>
      </c>
      <c r="C6" s="49">
        <f t="shared" si="0"/>
        <v>2020</v>
      </c>
      <c r="E6" s="49">
        <f t="shared" si="1"/>
        <v>2020</v>
      </c>
      <c r="H6" t="s">
        <v>88</v>
      </c>
    </row>
    <row r="7" spans="2:8" x14ac:dyDescent="0.25">
      <c r="B7" s="49" t="s">
        <v>18</v>
      </c>
      <c r="C7" s="49">
        <f t="shared" si="0"/>
        <v>2019</v>
      </c>
      <c r="E7" s="49">
        <f t="shared" si="1"/>
        <v>2019</v>
      </c>
      <c r="H7" t="s">
        <v>78</v>
      </c>
    </row>
    <row r="8" spans="2:8" x14ac:dyDescent="0.25">
      <c r="B8" s="49" t="s">
        <v>19</v>
      </c>
      <c r="C8" s="49">
        <f t="shared" si="0"/>
        <v>2018</v>
      </c>
      <c r="E8" s="49">
        <f t="shared" si="1"/>
        <v>2018</v>
      </c>
    </row>
    <row r="9" spans="2:8" x14ac:dyDescent="0.25">
      <c r="B9" s="49" t="s">
        <v>20</v>
      </c>
      <c r="C9" s="49">
        <f t="shared" si="0"/>
        <v>2017</v>
      </c>
      <c r="E9" s="49">
        <f t="shared" si="1"/>
        <v>2017</v>
      </c>
    </row>
    <row r="10" spans="2:8" x14ac:dyDescent="0.25">
      <c r="B10" s="49" t="s">
        <v>21</v>
      </c>
      <c r="C10" s="49">
        <f t="shared" si="0"/>
        <v>2016</v>
      </c>
      <c r="E10" s="49">
        <f t="shared" si="1"/>
        <v>2016</v>
      </c>
    </row>
    <row r="11" spans="2:8" x14ac:dyDescent="0.25">
      <c r="B11" s="49" t="s">
        <v>22</v>
      </c>
      <c r="C11" s="49">
        <f t="shared" si="0"/>
        <v>2015</v>
      </c>
      <c r="E11" s="49">
        <f t="shared" si="1"/>
        <v>2015</v>
      </c>
    </row>
    <row r="12" spans="2:8" x14ac:dyDescent="0.25">
      <c r="B12" s="49" t="s">
        <v>23</v>
      </c>
      <c r="C12" s="49">
        <f t="shared" si="0"/>
        <v>2014</v>
      </c>
      <c r="E12" s="49">
        <f t="shared" si="1"/>
        <v>2014</v>
      </c>
    </row>
    <row r="13" spans="2:8" x14ac:dyDescent="0.25">
      <c r="B13" s="49" t="s">
        <v>24</v>
      </c>
      <c r="C13" s="49">
        <f t="shared" si="0"/>
        <v>2013</v>
      </c>
      <c r="E13" s="49">
        <f t="shared" si="1"/>
        <v>2013</v>
      </c>
    </row>
    <row r="14" spans="2:8" x14ac:dyDescent="0.25">
      <c r="B14" s="49" t="s">
        <v>25</v>
      </c>
      <c r="C14" s="49">
        <f t="shared" si="0"/>
        <v>2012</v>
      </c>
      <c r="E14" s="49">
        <f t="shared" si="1"/>
        <v>2012</v>
      </c>
    </row>
    <row r="15" spans="2:8" x14ac:dyDescent="0.25">
      <c r="B15" s="49" t="s">
        <v>26</v>
      </c>
      <c r="C15" s="49">
        <f t="shared" si="0"/>
        <v>2011</v>
      </c>
      <c r="E15" s="49">
        <f t="shared" si="1"/>
        <v>2011</v>
      </c>
    </row>
    <row r="16" spans="2:8" x14ac:dyDescent="0.25">
      <c r="B16" s="49" t="s">
        <v>27</v>
      </c>
      <c r="C16" s="49">
        <f t="shared" si="0"/>
        <v>2010</v>
      </c>
      <c r="E16" s="49">
        <f t="shared" si="1"/>
        <v>2010</v>
      </c>
    </row>
    <row r="17" spans="2:5" x14ac:dyDescent="0.25">
      <c r="B17" s="49" t="s">
        <v>28</v>
      </c>
      <c r="C17" s="49">
        <f t="shared" si="0"/>
        <v>2009</v>
      </c>
      <c r="E17" s="49">
        <f t="shared" si="1"/>
        <v>2009</v>
      </c>
    </row>
    <row r="18" spans="2:5" x14ac:dyDescent="0.25">
      <c r="B18" s="49" t="s">
        <v>29</v>
      </c>
      <c r="C18" s="49">
        <f t="shared" si="0"/>
        <v>2008</v>
      </c>
      <c r="E18" s="49">
        <f t="shared" si="1"/>
        <v>2008</v>
      </c>
    </row>
    <row r="19" spans="2:5" x14ac:dyDescent="0.25">
      <c r="B19" s="49" t="s">
        <v>30</v>
      </c>
      <c r="C19" s="49">
        <f t="shared" si="0"/>
        <v>2007</v>
      </c>
      <c r="E19" s="49">
        <f t="shared" si="1"/>
        <v>2007</v>
      </c>
    </row>
    <row r="20" spans="2:5" x14ac:dyDescent="0.25">
      <c r="B20" s="49" t="s">
        <v>31</v>
      </c>
      <c r="C20" s="49">
        <f t="shared" si="0"/>
        <v>2006</v>
      </c>
      <c r="E20" s="49">
        <f t="shared" si="1"/>
        <v>2006</v>
      </c>
    </row>
    <row r="21" spans="2:5" x14ac:dyDescent="0.25">
      <c r="B21" s="49" t="s">
        <v>32</v>
      </c>
      <c r="C21" s="49">
        <f t="shared" si="0"/>
        <v>2005</v>
      </c>
      <c r="E21" s="49">
        <f t="shared" si="1"/>
        <v>2005</v>
      </c>
    </row>
    <row r="22" spans="2:5" x14ac:dyDescent="0.25">
      <c r="B22" s="49" t="s">
        <v>33</v>
      </c>
      <c r="C22" s="49">
        <f t="shared" si="0"/>
        <v>2004</v>
      </c>
      <c r="E22" s="49">
        <f t="shared" si="1"/>
        <v>2004</v>
      </c>
    </row>
    <row r="23" spans="2:5" x14ac:dyDescent="0.25">
      <c r="B23" s="49" t="s">
        <v>34</v>
      </c>
      <c r="C23" s="49">
        <f t="shared" si="0"/>
        <v>2003</v>
      </c>
      <c r="E23" s="49">
        <f t="shared" si="1"/>
        <v>2003</v>
      </c>
    </row>
    <row r="24" spans="2:5" x14ac:dyDescent="0.25">
      <c r="B24" s="49" t="s">
        <v>35</v>
      </c>
      <c r="C24" s="49">
        <f t="shared" si="0"/>
        <v>2002</v>
      </c>
      <c r="E24" s="49">
        <f t="shared" si="1"/>
        <v>2002</v>
      </c>
    </row>
    <row r="25" spans="2:5" x14ac:dyDescent="0.25">
      <c r="B25" s="49" t="s">
        <v>36</v>
      </c>
      <c r="C25" s="49">
        <f t="shared" si="0"/>
        <v>2001</v>
      </c>
      <c r="E25" s="49">
        <f t="shared" si="1"/>
        <v>2001</v>
      </c>
    </row>
    <row r="26" spans="2:5" x14ac:dyDescent="0.25">
      <c r="B26" s="49" t="s">
        <v>37</v>
      </c>
      <c r="C26" s="49">
        <f t="shared" si="0"/>
        <v>2000</v>
      </c>
      <c r="E26" s="49">
        <f t="shared" si="1"/>
        <v>2000</v>
      </c>
    </row>
    <row r="27" spans="2:5" x14ac:dyDescent="0.25">
      <c r="B27" s="49" t="s">
        <v>80</v>
      </c>
      <c r="C27" s="49">
        <f t="shared" si="0"/>
        <v>1999</v>
      </c>
      <c r="E27" s="49">
        <f t="shared" si="1"/>
        <v>1999</v>
      </c>
    </row>
    <row r="28" spans="2:5" x14ac:dyDescent="0.25">
      <c r="B28" s="49" t="s">
        <v>38</v>
      </c>
      <c r="C28" s="49">
        <f t="shared" si="0"/>
        <v>1998</v>
      </c>
      <c r="E28" s="49">
        <f t="shared" si="1"/>
        <v>1998</v>
      </c>
    </row>
    <row r="29" spans="2:5" x14ac:dyDescent="0.25">
      <c r="B29" s="49" t="s">
        <v>39</v>
      </c>
      <c r="C29" s="49">
        <f t="shared" si="0"/>
        <v>1997</v>
      </c>
      <c r="E29" s="49">
        <f t="shared" si="1"/>
        <v>1997</v>
      </c>
    </row>
    <row r="30" spans="2:5" x14ac:dyDescent="0.25">
      <c r="B30" s="49" t="s">
        <v>40</v>
      </c>
      <c r="C30" s="49">
        <f t="shared" si="0"/>
        <v>1996</v>
      </c>
      <c r="E30" s="49">
        <f t="shared" si="1"/>
        <v>1996</v>
      </c>
    </row>
    <row r="31" spans="2:5" x14ac:dyDescent="0.25">
      <c r="B31" s="49" t="s">
        <v>41</v>
      </c>
      <c r="C31" s="49">
        <f t="shared" si="0"/>
        <v>1995</v>
      </c>
      <c r="E31" s="49">
        <f t="shared" si="1"/>
        <v>1995</v>
      </c>
    </row>
    <row r="32" spans="2:5" x14ac:dyDescent="0.25">
      <c r="B32" s="49" t="s">
        <v>42</v>
      </c>
      <c r="C32" s="49">
        <f t="shared" si="0"/>
        <v>1994</v>
      </c>
      <c r="E32" s="49">
        <f t="shared" si="1"/>
        <v>1994</v>
      </c>
    </row>
    <row r="33" spans="2:5" x14ac:dyDescent="0.25">
      <c r="B33" s="49" t="s">
        <v>43</v>
      </c>
      <c r="C33" s="49">
        <f t="shared" si="0"/>
        <v>1993</v>
      </c>
      <c r="E33" s="49">
        <f t="shared" si="1"/>
        <v>1993</v>
      </c>
    </row>
    <row r="34" spans="2:5" x14ac:dyDescent="0.25">
      <c r="B34" s="49" t="s">
        <v>44</v>
      </c>
      <c r="C34" s="49">
        <f t="shared" si="0"/>
        <v>1992</v>
      </c>
      <c r="E34" s="49">
        <f t="shared" si="1"/>
        <v>1992</v>
      </c>
    </row>
    <row r="35" spans="2:5" x14ac:dyDescent="0.25">
      <c r="B35" s="49" t="s">
        <v>45</v>
      </c>
      <c r="C35" s="49">
        <f t="shared" ref="C35:C66" si="2">C34-1</f>
        <v>1991</v>
      </c>
      <c r="E35" s="49">
        <f t="shared" ref="E35:E66" si="3">E34-1</f>
        <v>1991</v>
      </c>
    </row>
    <row r="36" spans="2:5" x14ac:dyDescent="0.25">
      <c r="C36" s="49">
        <f t="shared" si="2"/>
        <v>1990</v>
      </c>
      <c r="E36" s="49">
        <f t="shared" si="3"/>
        <v>1990</v>
      </c>
    </row>
    <row r="37" spans="2:5" x14ac:dyDescent="0.25">
      <c r="C37" s="49">
        <f t="shared" si="2"/>
        <v>1989</v>
      </c>
      <c r="E37" s="49">
        <f t="shared" si="3"/>
        <v>1989</v>
      </c>
    </row>
    <row r="38" spans="2:5" x14ac:dyDescent="0.25">
      <c r="C38" s="49">
        <f t="shared" si="2"/>
        <v>1988</v>
      </c>
      <c r="E38" s="49">
        <f t="shared" si="3"/>
        <v>1988</v>
      </c>
    </row>
    <row r="39" spans="2:5" x14ac:dyDescent="0.25">
      <c r="C39" s="49">
        <f t="shared" si="2"/>
        <v>1987</v>
      </c>
      <c r="E39" s="49">
        <f t="shared" si="3"/>
        <v>1987</v>
      </c>
    </row>
    <row r="40" spans="2:5" x14ac:dyDescent="0.25">
      <c r="C40" s="49">
        <f t="shared" si="2"/>
        <v>1986</v>
      </c>
      <c r="E40" s="49">
        <f t="shared" si="3"/>
        <v>1986</v>
      </c>
    </row>
    <row r="41" spans="2:5" x14ac:dyDescent="0.25">
      <c r="C41" s="49">
        <f t="shared" si="2"/>
        <v>1985</v>
      </c>
      <c r="E41" s="49">
        <f t="shared" si="3"/>
        <v>1985</v>
      </c>
    </row>
    <row r="42" spans="2:5" x14ac:dyDescent="0.25">
      <c r="C42" s="49">
        <f t="shared" si="2"/>
        <v>1984</v>
      </c>
      <c r="E42" s="49">
        <f t="shared" si="3"/>
        <v>1984</v>
      </c>
    </row>
    <row r="43" spans="2:5" x14ac:dyDescent="0.25">
      <c r="C43" s="49">
        <f t="shared" si="2"/>
        <v>1983</v>
      </c>
      <c r="E43" s="49">
        <f t="shared" si="3"/>
        <v>1983</v>
      </c>
    </row>
    <row r="44" spans="2:5" x14ac:dyDescent="0.25">
      <c r="C44" s="49">
        <f t="shared" si="2"/>
        <v>1982</v>
      </c>
      <c r="E44" s="49">
        <f t="shared" si="3"/>
        <v>1982</v>
      </c>
    </row>
    <row r="45" spans="2:5" x14ac:dyDescent="0.25">
      <c r="C45" s="49">
        <f t="shared" si="2"/>
        <v>1981</v>
      </c>
      <c r="E45" s="49">
        <f t="shared" si="3"/>
        <v>1981</v>
      </c>
    </row>
    <row r="46" spans="2:5" x14ac:dyDescent="0.25">
      <c r="C46" s="49">
        <f t="shared" si="2"/>
        <v>1980</v>
      </c>
      <c r="E46" s="49">
        <f t="shared" si="3"/>
        <v>1980</v>
      </c>
    </row>
    <row r="47" spans="2:5" x14ac:dyDescent="0.25">
      <c r="C47" s="49">
        <f t="shared" si="2"/>
        <v>1979</v>
      </c>
      <c r="E47" s="49">
        <f t="shared" si="3"/>
        <v>1979</v>
      </c>
    </row>
    <row r="48" spans="2:5" x14ac:dyDescent="0.25">
      <c r="C48" s="49">
        <f t="shared" si="2"/>
        <v>1978</v>
      </c>
      <c r="E48" s="49">
        <f t="shared" si="3"/>
        <v>1978</v>
      </c>
    </row>
    <row r="49" spans="3:5" x14ac:dyDescent="0.25">
      <c r="C49" s="49">
        <f t="shared" si="2"/>
        <v>1977</v>
      </c>
      <c r="E49" s="49">
        <f t="shared" si="3"/>
        <v>1977</v>
      </c>
    </row>
    <row r="50" spans="3:5" x14ac:dyDescent="0.25">
      <c r="C50" s="49">
        <f t="shared" si="2"/>
        <v>1976</v>
      </c>
      <c r="E50" s="49">
        <f t="shared" si="3"/>
        <v>1976</v>
      </c>
    </row>
    <row r="51" spans="3:5" x14ac:dyDescent="0.25">
      <c r="C51" s="49">
        <f t="shared" si="2"/>
        <v>1975</v>
      </c>
      <c r="E51" s="49">
        <f t="shared" si="3"/>
        <v>1975</v>
      </c>
    </row>
    <row r="52" spans="3:5" x14ac:dyDescent="0.25">
      <c r="C52" s="49">
        <f t="shared" si="2"/>
        <v>1974</v>
      </c>
      <c r="E52" s="49">
        <f t="shared" si="3"/>
        <v>1974</v>
      </c>
    </row>
    <row r="53" spans="3:5" x14ac:dyDescent="0.25">
      <c r="C53" s="49">
        <f t="shared" si="2"/>
        <v>1973</v>
      </c>
      <c r="E53" s="49">
        <f t="shared" si="3"/>
        <v>1973</v>
      </c>
    </row>
    <row r="54" spans="3:5" x14ac:dyDescent="0.25">
      <c r="C54" s="49">
        <f t="shared" si="2"/>
        <v>1972</v>
      </c>
      <c r="E54" s="49">
        <f t="shared" si="3"/>
        <v>1972</v>
      </c>
    </row>
    <row r="55" spans="3:5" x14ac:dyDescent="0.25">
      <c r="C55" s="49">
        <f t="shared" si="2"/>
        <v>1971</v>
      </c>
      <c r="E55" s="49">
        <f t="shared" si="3"/>
        <v>1971</v>
      </c>
    </row>
    <row r="56" spans="3:5" x14ac:dyDescent="0.25">
      <c r="C56" s="49">
        <f t="shared" si="2"/>
        <v>1970</v>
      </c>
      <c r="E56" s="49">
        <f t="shared" si="3"/>
        <v>1970</v>
      </c>
    </row>
    <row r="57" spans="3:5" x14ac:dyDescent="0.25">
      <c r="C57" s="49">
        <f t="shared" si="2"/>
        <v>1969</v>
      </c>
      <c r="E57" s="49">
        <f t="shared" si="3"/>
        <v>1969</v>
      </c>
    </row>
    <row r="58" spans="3:5" x14ac:dyDescent="0.25">
      <c r="C58" s="49">
        <f t="shared" si="2"/>
        <v>1968</v>
      </c>
      <c r="E58" s="49">
        <f t="shared" si="3"/>
        <v>1968</v>
      </c>
    </row>
    <row r="59" spans="3:5" x14ac:dyDescent="0.25">
      <c r="C59" s="49">
        <f t="shared" si="2"/>
        <v>1967</v>
      </c>
      <c r="E59" s="49">
        <f t="shared" si="3"/>
        <v>1967</v>
      </c>
    </row>
    <row r="60" spans="3:5" x14ac:dyDescent="0.25">
      <c r="C60" s="49">
        <f t="shared" si="2"/>
        <v>1966</v>
      </c>
      <c r="E60" s="49">
        <f t="shared" si="3"/>
        <v>1966</v>
      </c>
    </row>
    <row r="61" spans="3:5" x14ac:dyDescent="0.25">
      <c r="C61" s="49">
        <f t="shared" si="2"/>
        <v>1965</v>
      </c>
      <c r="E61" s="49">
        <f t="shared" si="3"/>
        <v>1965</v>
      </c>
    </row>
    <row r="62" spans="3:5" x14ac:dyDescent="0.25">
      <c r="C62" s="49">
        <f t="shared" si="2"/>
        <v>1964</v>
      </c>
      <c r="E62" s="49">
        <f t="shared" si="3"/>
        <v>1964</v>
      </c>
    </row>
    <row r="63" spans="3:5" x14ac:dyDescent="0.25">
      <c r="C63" s="49">
        <f t="shared" si="2"/>
        <v>1963</v>
      </c>
      <c r="E63" s="49">
        <f t="shared" si="3"/>
        <v>1963</v>
      </c>
    </row>
    <row r="64" spans="3:5" x14ac:dyDescent="0.25">
      <c r="C64" s="49">
        <f t="shared" si="2"/>
        <v>1962</v>
      </c>
      <c r="E64" s="49">
        <f t="shared" si="3"/>
        <v>1962</v>
      </c>
    </row>
    <row r="65" spans="3:5" x14ac:dyDescent="0.25">
      <c r="C65" s="49">
        <f t="shared" si="2"/>
        <v>1961</v>
      </c>
      <c r="E65" s="49">
        <f t="shared" si="3"/>
        <v>1961</v>
      </c>
    </row>
    <row r="66" spans="3:5" x14ac:dyDescent="0.25">
      <c r="C66" s="49">
        <f t="shared" si="2"/>
        <v>1960</v>
      </c>
      <c r="E66" s="49">
        <f t="shared" si="3"/>
        <v>1960</v>
      </c>
    </row>
    <row r="67" spans="3:5" x14ac:dyDescent="0.25">
      <c r="C67" s="49">
        <f t="shared" ref="C67:C98" si="4">C66-1</f>
        <v>1959</v>
      </c>
      <c r="E67" s="49">
        <f t="shared" ref="E67:E98" si="5">E66-1</f>
        <v>1959</v>
      </c>
    </row>
    <row r="68" spans="3:5" x14ac:dyDescent="0.25">
      <c r="C68" s="49">
        <f t="shared" si="4"/>
        <v>1958</v>
      </c>
      <c r="E68" s="49">
        <f t="shared" si="5"/>
        <v>1958</v>
      </c>
    </row>
    <row r="69" spans="3:5" x14ac:dyDescent="0.25">
      <c r="C69" s="49">
        <f t="shared" si="4"/>
        <v>1957</v>
      </c>
      <c r="E69" s="49">
        <f t="shared" si="5"/>
        <v>1957</v>
      </c>
    </row>
    <row r="70" spans="3:5" x14ac:dyDescent="0.25">
      <c r="C70" s="49">
        <f t="shared" si="4"/>
        <v>1956</v>
      </c>
      <c r="E70" s="49">
        <f t="shared" si="5"/>
        <v>1956</v>
      </c>
    </row>
    <row r="71" spans="3:5" x14ac:dyDescent="0.25">
      <c r="C71" s="49">
        <f t="shared" si="4"/>
        <v>1955</v>
      </c>
      <c r="E71" s="49">
        <f t="shared" si="5"/>
        <v>1955</v>
      </c>
    </row>
    <row r="72" spans="3:5" x14ac:dyDescent="0.25">
      <c r="C72" s="49">
        <f t="shared" si="4"/>
        <v>1954</v>
      </c>
      <c r="E72" s="49">
        <f t="shared" si="5"/>
        <v>1954</v>
      </c>
    </row>
    <row r="73" spans="3:5" x14ac:dyDescent="0.25">
      <c r="C73" s="49">
        <f t="shared" si="4"/>
        <v>1953</v>
      </c>
      <c r="E73" s="49">
        <f t="shared" si="5"/>
        <v>1953</v>
      </c>
    </row>
    <row r="74" spans="3:5" x14ac:dyDescent="0.25">
      <c r="C74" s="49">
        <f t="shared" si="4"/>
        <v>1952</v>
      </c>
      <c r="E74" s="49">
        <f t="shared" si="5"/>
        <v>1952</v>
      </c>
    </row>
    <row r="75" spans="3:5" x14ac:dyDescent="0.25">
      <c r="C75" s="49">
        <f t="shared" si="4"/>
        <v>1951</v>
      </c>
      <c r="E75" s="49">
        <f t="shared" si="5"/>
        <v>1951</v>
      </c>
    </row>
    <row r="76" spans="3:5" x14ac:dyDescent="0.25">
      <c r="C76" s="49">
        <f t="shared" si="4"/>
        <v>1950</v>
      </c>
      <c r="E76" s="49">
        <f t="shared" si="5"/>
        <v>1950</v>
      </c>
    </row>
    <row r="77" spans="3:5" x14ac:dyDescent="0.25">
      <c r="C77" s="49">
        <f t="shared" si="4"/>
        <v>1949</v>
      </c>
      <c r="E77" s="49">
        <f t="shared" si="5"/>
        <v>1949</v>
      </c>
    </row>
    <row r="78" spans="3:5" x14ac:dyDescent="0.25">
      <c r="C78" s="49">
        <f t="shared" si="4"/>
        <v>1948</v>
      </c>
      <c r="E78" s="49">
        <f t="shared" si="5"/>
        <v>1948</v>
      </c>
    </row>
    <row r="79" spans="3:5" x14ac:dyDescent="0.25">
      <c r="C79" s="49">
        <f t="shared" si="4"/>
        <v>1947</v>
      </c>
      <c r="E79" s="49">
        <f t="shared" si="5"/>
        <v>1947</v>
      </c>
    </row>
    <row r="80" spans="3:5" x14ac:dyDescent="0.25">
      <c r="C80" s="49">
        <f t="shared" si="4"/>
        <v>1946</v>
      </c>
      <c r="E80" s="49">
        <f t="shared" si="5"/>
        <v>1946</v>
      </c>
    </row>
    <row r="81" spans="3:5" x14ac:dyDescent="0.25">
      <c r="C81" s="49">
        <f t="shared" si="4"/>
        <v>1945</v>
      </c>
      <c r="E81" s="49">
        <f t="shared" si="5"/>
        <v>1945</v>
      </c>
    </row>
    <row r="82" spans="3:5" x14ac:dyDescent="0.25">
      <c r="C82" s="49">
        <f t="shared" si="4"/>
        <v>1944</v>
      </c>
      <c r="E82" s="49">
        <f t="shared" si="5"/>
        <v>1944</v>
      </c>
    </row>
    <row r="83" spans="3:5" x14ac:dyDescent="0.25">
      <c r="C83" s="49">
        <f t="shared" si="4"/>
        <v>1943</v>
      </c>
      <c r="E83" s="49">
        <f t="shared" si="5"/>
        <v>1943</v>
      </c>
    </row>
    <row r="84" spans="3:5" x14ac:dyDescent="0.25">
      <c r="C84" s="49">
        <f t="shared" si="4"/>
        <v>1942</v>
      </c>
      <c r="E84" s="49">
        <f t="shared" si="5"/>
        <v>1942</v>
      </c>
    </row>
    <row r="85" spans="3:5" x14ac:dyDescent="0.25">
      <c r="C85" s="49">
        <f t="shared" si="4"/>
        <v>1941</v>
      </c>
      <c r="E85" s="49">
        <f t="shared" si="5"/>
        <v>1941</v>
      </c>
    </row>
    <row r="86" spans="3:5" x14ac:dyDescent="0.25">
      <c r="C86" s="49">
        <f t="shared" si="4"/>
        <v>1940</v>
      </c>
      <c r="E86" s="49">
        <f t="shared" si="5"/>
        <v>1940</v>
      </c>
    </row>
    <row r="87" spans="3:5" x14ac:dyDescent="0.25">
      <c r="C87" s="49">
        <f t="shared" si="4"/>
        <v>1939</v>
      </c>
      <c r="E87" s="49">
        <f t="shared" si="5"/>
        <v>1939</v>
      </c>
    </row>
    <row r="88" spans="3:5" x14ac:dyDescent="0.25">
      <c r="C88" s="49">
        <f t="shared" si="4"/>
        <v>1938</v>
      </c>
      <c r="E88" s="49">
        <f t="shared" si="5"/>
        <v>1938</v>
      </c>
    </row>
    <row r="89" spans="3:5" x14ac:dyDescent="0.25">
      <c r="C89" s="49">
        <f t="shared" si="4"/>
        <v>1937</v>
      </c>
      <c r="E89" s="49">
        <f t="shared" si="5"/>
        <v>1937</v>
      </c>
    </row>
    <row r="90" spans="3:5" x14ac:dyDescent="0.25">
      <c r="C90" s="49">
        <f t="shared" si="4"/>
        <v>1936</v>
      </c>
      <c r="E90" s="49">
        <f t="shared" si="5"/>
        <v>1936</v>
      </c>
    </row>
    <row r="91" spans="3:5" x14ac:dyDescent="0.25">
      <c r="C91" s="49">
        <f t="shared" si="4"/>
        <v>1935</v>
      </c>
      <c r="E91" s="49">
        <f t="shared" si="5"/>
        <v>1935</v>
      </c>
    </row>
    <row r="92" spans="3:5" x14ac:dyDescent="0.25">
      <c r="C92" s="49">
        <f t="shared" si="4"/>
        <v>1934</v>
      </c>
      <c r="E92" s="49">
        <f t="shared" si="5"/>
        <v>1934</v>
      </c>
    </row>
    <row r="93" spans="3:5" x14ac:dyDescent="0.25">
      <c r="C93" s="49">
        <f t="shared" si="4"/>
        <v>1933</v>
      </c>
      <c r="E93" s="49">
        <f t="shared" si="5"/>
        <v>1933</v>
      </c>
    </row>
    <row r="94" spans="3:5" x14ac:dyDescent="0.25">
      <c r="C94" s="49">
        <f t="shared" si="4"/>
        <v>1932</v>
      </c>
      <c r="E94" s="49">
        <f t="shared" si="5"/>
        <v>1932</v>
      </c>
    </row>
    <row r="95" spans="3:5" x14ac:dyDescent="0.25">
      <c r="C95" s="49">
        <f t="shared" si="4"/>
        <v>1931</v>
      </c>
      <c r="E95" s="49">
        <f t="shared" si="5"/>
        <v>1931</v>
      </c>
    </row>
    <row r="96" spans="3:5" x14ac:dyDescent="0.25">
      <c r="C96" s="49">
        <f t="shared" si="4"/>
        <v>1930</v>
      </c>
      <c r="E96" s="49">
        <f t="shared" si="5"/>
        <v>1930</v>
      </c>
    </row>
    <row r="97" spans="3:5" x14ac:dyDescent="0.25">
      <c r="C97" s="49">
        <f t="shared" si="4"/>
        <v>1929</v>
      </c>
      <c r="E97" s="49">
        <f t="shared" si="5"/>
        <v>1929</v>
      </c>
    </row>
    <row r="98" spans="3:5" x14ac:dyDescent="0.25">
      <c r="C98" s="49">
        <f t="shared" si="4"/>
        <v>1928</v>
      </c>
      <c r="E98" s="49">
        <f t="shared" si="5"/>
        <v>1928</v>
      </c>
    </row>
    <row r="99" spans="3:5" x14ac:dyDescent="0.25">
      <c r="C99" s="49">
        <f t="shared" ref="C99:C120" si="6">C98-1</f>
        <v>1927</v>
      </c>
      <c r="E99" s="49">
        <f t="shared" ref="E99:E132" si="7">E98-1</f>
        <v>1927</v>
      </c>
    </row>
    <row r="100" spans="3:5" x14ac:dyDescent="0.25">
      <c r="C100" s="49">
        <f t="shared" si="6"/>
        <v>1926</v>
      </c>
      <c r="E100" s="49">
        <f t="shared" si="7"/>
        <v>1926</v>
      </c>
    </row>
    <row r="101" spans="3:5" x14ac:dyDescent="0.25">
      <c r="C101" s="49">
        <f t="shared" si="6"/>
        <v>1925</v>
      </c>
      <c r="E101" s="49">
        <f t="shared" si="7"/>
        <v>1925</v>
      </c>
    </row>
    <row r="102" spans="3:5" x14ac:dyDescent="0.25">
      <c r="C102" s="49">
        <f t="shared" si="6"/>
        <v>1924</v>
      </c>
      <c r="E102" s="49">
        <f t="shared" si="7"/>
        <v>1924</v>
      </c>
    </row>
    <row r="103" spans="3:5" x14ac:dyDescent="0.25">
      <c r="C103" s="49">
        <f t="shared" si="6"/>
        <v>1923</v>
      </c>
      <c r="E103" s="49">
        <f t="shared" si="7"/>
        <v>1923</v>
      </c>
    </row>
    <row r="104" spans="3:5" x14ac:dyDescent="0.25">
      <c r="C104" s="49">
        <f t="shared" si="6"/>
        <v>1922</v>
      </c>
      <c r="E104" s="49">
        <f t="shared" si="7"/>
        <v>1922</v>
      </c>
    </row>
    <row r="105" spans="3:5" x14ac:dyDescent="0.25">
      <c r="C105" s="49">
        <f t="shared" si="6"/>
        <v>1921</v>
      </c>
      <c r="E105" s="49">
        <f t="shared" si="7"/>
        <v>1921</v>
      </c>
    </row>
    <row r="106" spans="3:5" x14ac:dyDescent="0.25">
      <c r="C106" s="49">
        <f t="shared" si="6"/>
        <v>1920</v>
      </c>
      <c r="E106" s="49">
        <f t="shared" si="7"/>
        <v>1920</v>
      </c>
    </row>
    <row r="107" spans="3:5" x14ac:dyDescent="0.25">
      <c r="C107" s="49">
        <f t="shared" si="6"/>
        <v>1919</v>
      </c>
      <c r="E107" s="49">
        <f t="shared" si="7"/>
        <v>1919</v>
      </c>
    </row>
    <row r="108" spans="3:5" x14ac:dyDescent="0.25">
      <c r="C108" s="49">
        <f t="shared" si="6"/>
        <v>1918</v>
      </c>
      <c r="E108" s="49">
        <f t="shared" si="7"/>
        <v>1918</v>
      </c>
    </row>
    <row r="109" spans="3:5" x14ac:dyDescent="0.25">
      <c r="C109" s="49">
        <f t="shared" si="6"/>
        <v>1917</v>
      </c>
      <c r="E109" s="49">
        <f t="shared" si="7"/>
        <v>1917</v>
      </c>
    </row>
    <row r="110" spans="3:5" x14ac:dyDescent="0.25">
      <c r="C110" s="49">
        <f t="shared" si="6"/>
        <v>1916</v>
      </c>
      <c r="E110" s="49">
        <f t="shared" si="7"/>
        <v>1916</v>
      </c>
    </row>
    <row r="111" spans="3:5" x14ac:dyDescent="0.25">
      <c r="C111" s="49">
        <f t="shared" si="6"/>
        <v>1915</v>
      </c>
      <c r="E111" s="49">
        <f t="shared" si="7"/>
        <v>1915</v>
      </c>
    </row>
    <row r="112" spans="3:5" x14ac:dyDescent="0.25">
      <c r="C112" s="49">
        <f t="shared" si="6"/>
        <v>1914</v>
      </c>
      <c r="E112" s="49">
        <f t="shared" si="7"/>
        <v>1914</v>
      </c>
    </row>
    <row r="113" spans="3:5" x14ac:dyDescent="0.25">
      <c r="C113" s="49">
        <f t="shared" si="6"/>
        <v>1913</v>
      </c>
      <c r="E113" s="49">
        <f t="shared" si="7"/>
        <v>1913</v>
      </c>
    </row>
    <row r="114" spans="3:5" x14ac:dyDescent="0.25">
      <c r="C114" s="49">
        <f t="shared" si="6"/>
        <v>1912</v>
      </c>
      <c r="E114" s="49">
        <f t="shared" si="7"/>
        <v>1912</v>
      </c>
    </row>
    <row r="115" spans="3:5" x14ac:dyDescent="0.25">
      <c r="C115" s="49">
        <f t="shared" si="6"/>
        <v>1911</v>
      </c>
      <c r="E115" s="49">
        <f t="shared" si="7"/>
        <v>1911</v>
      </c>
    </row>
    <row r="116" spans="3:5" x14ac:dyDescent="0.25">
      <c r="C116" s="49">
        <f t="shared" si="6"/>
        <v>1910</v>
      </c>
      <c r="E116" s="49">
        <f t="shared" si="7"/>
        <v>1910</v>
      </c>
    </row>
    <row r="117" spans="3:5" x14ac:dyDescent="0.25">
      <c r="C117" s="49">
        <f t="shared" si="6"/>
        <v>1909</v>
      </c>
      <c r="E117" s="49">
        <f t="shared" si="7"/>
        <v>1909</v>
      </c>
    </row>
    <row r="118" spans="3:5" x14ac:dyDescent="0.25">
      <c r="C118" s="49">
        <f t="shared" si="6"/>
        <v>1908</v>
      </c>
      <c r="E118" s="49">
        <f t="shared" si="7"/>
        <v>1908</v>
      </c>
    </row>
    <row r="119" spans="3:5" x14ac:dyDescent="0.25">
      <c r="C119" s="49">
        <f t="shared" si="6"/>
        <v>1907</v>
      </c>
      <c r="E119" s="49">
        <f t="shared" si="7"/>
        <v>1907</v>
      </c>
    </row>
    <row r="120" spans="3:5" x14ac:dyDescent="0.25">
      <c r="C120" s="49">
        <f t="shared" si="6"/>
        <v>1906</v>
      </c>
      <c r="E120" s="49">
        <f t="shared" si="7"/>
        <v>1906</v>
      </c>
    </row>
    <row r="121" spans="3:5" x14ac:dyDescent="0.25">
      <c r="E121" s="49">
        <f t="shared" si="7"/>
        <v>1905</v>
      </c>
    </row>
    <row r="122" spans="3:5" x14ac:dyDescent="0.25">
      <c r="E122" s="49">
        <f t="shared" si="7"/>
        <v>1904</v>
      </c>
    </row>
    <row r="123" spans="3:5" x14ac:dyDescent="0.25">
      <c r="E123" s="49">
        <f t="shared" si="7"/>
        <v>1903</v>
      </c>
    </row>
    <row r="124" spans="3:5" x14ac:dyDescent="0.25">
      <c r="E124" s="49">
        <f t="shared" si="7"/>
        <v>1902</v>
      </c>
    </row>
    <row r="125" spans="3:5" x14ac:dyDescent="0.25">
      <c r="E125" s="49">
        <f t="shared" si="7"/>
        <v>1901</v>
      </c>
    </row>
    <row r="126" spans="3:5" x14ac:dyDescent="0.25">
      <c r="E126" s="49">
        <f t="shared" si="7"/>
        <v>1900</v>
      </c>
    </row>
    <row r="127" spans="3:5" x14ac:dyDescent="0.25">
      <c r="E127" s="49">
        <f t="shared" si="7"/>
        <v>1899</v>
      </c>
    </row>
    <row r="128" spans="3:5" x14ac:dyDescent="0.25">
      <c r="E128" s="49">
        <f t="shared" si="7"/>
        <v>1898</v>
      </c>
    </row>
    <row r="129" spans="5:5" x14ac:dyDescent="0.25">
      <c r="E129" s="49">
        <f t="shared" si="7"/>
        <v>1897</v>
      </c>
    </row>
    <row r="130" spans="5:5" x14ac:dyDescent="0.25">
      <c r="E130" s="49">
        <f t="shared" si="7"/>
        <v>1896</v>
      </c>
    </row>
    <row r="131" spans="5:5" x14ac:dyDescent="0.25">
      <c r="E131" s="49">
        <f t="shared" si="7"/>
        <v>1895</v>
      </c>
    </row>
    <row r="132" spans="5:5" x14ac:dyDescent="0.25">
      <c r="E132" s="49">
        <f t="shared" si="7"/>
        <v>1894</v>
      </c>
    </row>
  </sheetData>
  <sortState xmlns:xlrd2="http://schemas.microsoft.com/office/spreadsheetml/2017/richdata2" ref="B2:B35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1-Fund Level</vt:lpstr>
      <vt:lpstr>2-Investment Level</vt:lpstr>
      <vt:lpstr>3-Lists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 Georgy</dc:creator>
  <cp:lastModifiedBy>Noor Abdulrazak Al-Meer</cp:lastModifiedBy>
  <cp:lastPrinted>2018-04-25T11:44:21Z</cp:lastPrinted>
  <dcterms:created xsi:type="dcterms:W3CDTF">2018-04-11T16:08:29Z</dcterms:created>
  <dcterms:modified xsi:type="dcterms:W3CDTF">2024-04-29T10:36:07Z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MSOLanguageID">
    <vt:lpwstr>msoLanguageIDEnglishUK</vt:lpwstr>
  </property>
</Properties>
</file>